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8" windowWidth="15252" windowHeight="7992"/>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calcChain.xml><?xml version="1.0" encoding="utf-8"?>
<calcChain xmlns="http://schemas.openxmlformats.org/spreadsheetml/2006/main">
  <c r="S95" i="1" l="1"/>
  <c r="S94" i="1"/>
  <c r="S92" i="1"/>
  <c r="S91" i="1"/>
  <c r="S86" i="1"/>
  <c r="S85" i="1"/>
  <c r="S84" i="1"/>
  <c r="S83" i="1"/>
  <c r="S82" i="1"/>
  <c r="S81" i="1"/>
  <c r="S80" i="1"/>
  <c r="S79" i="1"/>
  <c r="S73" i="1"/>
  <c r="S72" i="1"/>
  <c r="S70" i="1"/>
  <c r="S15" i="1" l="1"/>
  <c r="S14" i="1"/>
  <c r="S13" i="1"/>
  <c r="S11" i="1"/>
  <c r="S10" i="1"/>
  <c r="S9" i="1"/>
  <c r="S8" i="1"/>
</calcChain>
</file>

<file path=xl/sharedStrings.xml><?xml version="1.0" encoding="utf-8"?>
<sst xmlns="http://schemas.openxmlformats.org/spreadsheetml/2006/main" count="5798" uniqueCount="751">
  <si>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</si>
  <si>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</si>
  <si>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</si>
  <si>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</si>
  <si>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</si>
  <si>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</si>
  <si>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</si>
  <si>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</si>
  <si>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</si>
  <si>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</si>
  <si>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</si>
  <si>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</si>
  <si>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</si>
  <si>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</si>
  <si>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</si>
  <si>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</si>
  <si>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</si>
  <si>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</si>
  <si>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</si>
  <si>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</si>
  <si>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</si>
  <si>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</si>
  <si>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</si>
  <si>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</si>
  <si>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</si>
  <si>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</si>
  <si>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</si>
  <si>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</si>
  <si>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</si>
  <si>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</si>
  <si>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</si>
  <si>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</si>
  <si>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</si>
  <si>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</si>
  <si>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</si>
  <si>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</si>
  <si>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</si>
  <si>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</si>
  <si>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</si>
  <si>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</si>
  <si>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</si>
  <si>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</si>
  <si>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</si>
  <si>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</si>
  <si>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</si>
  <si>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</si>
  <si>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</si>
  <si>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</si>
  <si>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</si>
  <si>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</si>
  <si>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</si>
  <si>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</si>
  <si>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</si>
  <si>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</si>
  <si>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</si>
  <si>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</si>
  <si>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</si>
  <si>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</si>
  <si>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</si>
  <si>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</si>
  <si>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</si>
  <si>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</si>
  <si>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</si>
  <si>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</si>
  <si>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</si>
  <si>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</si>
  <si>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</si>
  <si>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</si>
  <si>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</si>
  <si>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</si>
  <si>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</si>
  <si>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</si>
  <si>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</si>
  <si>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</si>
  <si>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</si>
  <si>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</si>
  <si>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</si>
  <si>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</si>
  <si>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</si>
  <si>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</si>
  <si>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</si>
  <si>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</si>
  <si>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</si>
  <si>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</si>
  <si>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</si>
  <si>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</si>
  <si>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</si>
  <si>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</si>
  <si>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</si>
  <si>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</si>
  <si>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</si>
  <si>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</si>
  <si>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</si>
  <si>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</si>
  <si>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</si>
  <si>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</si>
  <si>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</si>
  <si>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</si>
  <si>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</si>
  <si>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</si>
  <si>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</si>
  <si>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</si>
  <si>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</si>
  <si>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</si>
  <si>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</si>
  <si>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</si>
  <si>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</si>
  <si>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</si>
  <si>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</si>
  <si>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</si>
  <si>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</si>
  <si>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</si>
  <si>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</si>
  <si>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</si>
  <si>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</si>
  <si>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</si>
  <si>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</si>
  <si>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</si>
  <si>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</si>
  <si>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</si>
  <si>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</si>
  <si>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</si>
  <si>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</si>
  <si>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</si>
  <si>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</si>
  <si>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</si>
  <si>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</si>
  <si>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</si>
  <si>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</si>
  <si>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</si>
  <si>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</si>
  <si>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</si>
  <si>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</si>
  <si>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</si>
  <si>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</si>
  <si>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</si>
  <si>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Thành phố Hồ Chí Minh</t>
  </si>
  <si>
    <t>390 Hoàng Văn Thụ, Phường 4, Quận Tân Bình, TPHCM</t>
  </si>
  <si>
    <t>Nguyễn Hữu Thiện</t>
  </si>
  <si>
    <t>Khoa học máy tính</t>
  </si>
  <si>
    <t>Học viện Kỹ thuật Quân sự</t>
  </si>
  <si>
    <t>Bậc 3 (CEFR: B1) hoặc tương đương</t>
  </si>
  <si>
    <t>Tin học</t>
  </si>
  <si>
    <t>Điện - Điện tử</t>
  </si>
  <si>
    <t>Nghiệp vụ sư phạm dạy nghề</t>
  </si>
  <si>
    <t>90 ngày</t>
  </si>
  <si>
    <t>Lâm Viết Dũng</t>
  </si>
  <si>
    <t>Kỹ sư Điện - Điện tử</t>
  </si>
  <si>
    <t>Chứng chỉ kỹ năng nghề quốc gia Bậc 1 hoặc Chứng nhận bậc thợ 3/7, 2/6 hoặc Chứng nhận nghệ nhân cấp tỉnh, thành phố trực thuộc Trung ương hoặc tương đương</t>
  </si>
  <si>
    <t>28 tháng</t>
  </si>
  <si>
    <t>Trương Thị Hồng</t>
  </si>
  <si>
    <t>Cử nhân Ngữ văn</t>
  </si>
  <si>
    <t>11 năm 3 tháng</t>
  </si>
  <si>
    <t>IV</t>
  </si>
  <si>
    <t>Chứng chỉ dạy học Đại học và Cao đẳng</t>
  </si>
  <si>
    <t>Nguyễn Thanh Lâm</t>
  </si>
  <si>
    <t>Thạc sĩ Quản Lý Giáo dục</t>
  </si>
  <si>
    <t>Khác: Đại học Vinh</t>
  </si>
  <si>
    <t>30 năm, 1 tháng</t>
  </si>
  <si>
    <t>Điều kiện cơ sở vật chất phục vụ hoạt động giảng dạy</t>
  </si>
  <si>
    <t>Chương trình sự phạm dạy nghề cho Giáo viên dạy trình độ Trung cấp nghề, Cao đẳng nghề</t>
  </si>
  <si>
    <t xml:space="preserve"> 3 tháng</t>
  </si>
  <si>
    <t xml:space="preserve">
- Hoàn thiện chương trình giáo trình phù hợp với ngành nghề đào tạo và yêu cầu của cơ quan cấp trên theo  quy trình.
- Tăng cường bồi dưỡng chuyên môn nghiệp vụ cho đội ngũ nhà giáo.</t>
  </si>
  <si>
    <t>Phạm Minh Nghĩa</t>
  </si>
  <si>
    <t>Điện công nghiệp</t>
  </si>
  <si>
    <t>30 năm</t>
  </si>
  <si>
    <t xml:space="preserve"> Giáo viên phải tâm yêu nghề, luôn tự học nâng cao trình độ, chuyên môn, nghiệp vụ, cùng với đồng nghiệp soạn thảo hoàn thiện chương trình, giáo trình, điều chỉnh thường xuyên, cập nhật chương trình giảng dạy, nâng cao hiệu quả đào tạo.BO3</t>
  </si>
  <si>
    <t>Lê Minh Phong</t>
  </si>
  <si>
    <t>Cử nhân sư phạm Hóa</t>
  </si>
  <si>
    <t>17 năm 3 tháng</t>
  </si>
  <si>
    <t>Hoàng Ngọc Cảnh</t>
  </si>
  <si>
    <t>Trang bị và lắp đặt điện</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</si>
  <si>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</si>
  <si>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Hồ Minh Lợi</t>
  </si>
  <si>
    <t>Nguội Cơ khí chính xác</t>
  </si>
  <si>
    <t>Hà Nhật Thanh</t>
  </si>
  <si>
    <t>Kỹ thuật Tiện</t>
  </si>
  <si>
    <t>Nguyễn Tất Thắng</t>
  </si>
  <si>
    <t>Kế toán và kiểm toán</t>
  </si>
  <si>
    <t>Trung cấp Lý luận chính trị - Hành chính</t>
  </si>
  <si>
    <t>2016-2018</t>
  </si>
  <si>
    <t>16,5 tháng</t>
  </si>
  <si>
    <t>Bồi dưỡng chứng chỉ sau đại học</t>
  </si>
  <si>
    <t>3 tuần</t>
  </si>
  <si>
    <t>Bồi dưỡng chứng chỉ sư phạm bậc 2</t>
  </si>
  <si>
    <t>2004 - 2005</t>
  </si>
  <si>
    <t>6 tháng</t>
  </si>
  <si>
    <t>2 năm</t>
  </si>
  <si>
    <t>Nguyễn Ngọc Hiệp</t>
  </si>
  <si>
    <t>Cơ khí Chế tạo máy</t>
  </si>
  <si>
    <t>Bậc 1 (CEFR: A1) hoặc tương đương</t>
  </si>
  <si>
    <t>2017-2018</t>
  </si>
  <si>
    <t>17 tháng</t>
  </si>
  <si>
    <t>Bồi dưỡng chứng chỉ sư phạm dạy nghề</t>
  </si>
  <si>
    <t>4 tuần</t>
  </si>
  <si>
    <t>Phan Đức Long</t>
  </si>
  <si>
    <t>Kỹ thuật Điện - Điện tử</t>
  </si>
  <si>
    <t>Phạm Thị Lê Chi</t>
  </si>
  <si>
    <t xml:space="preserve">Thạc sĩ - Tâm lý </t>
  </si>
  <si>
    <t>Tâm lý</t>
  </si>
  <si>
    <t>Trần Thị Thu Hà</t>
  </si>
  <si>
    <t>Hệ thống thông tin</t>
  </si>
  <si>
    <t>Bồi dưỡng quản lý nhân sự các Sở GD&amp;ĐT, các trường đại học, cao đẳng</t>
  </si>
  <si>
    <t>Chuyên đề về công tác văn thư, lưu trữ</t>
  </si>
  <si>
    <t>Chỉnh lý, lưu trữ hồ sơ</t>
  </si>
  <si>
    <t>Nguyễn Văn Sơn</t>
  </si>
  <si>
    <t>Kỹ thuật Điện Công nghiệp</t>
  </si>
  <si>
    <t>Nghề Hàn</t>
  </si>
  <si>
    <t>Nguyễn Chí Nhân</t>
  </si>
  <si>
    <t>Kỹ thuật Cơ khí</t>
  </si>
  <si>
    <t>Công nghệ kỹ thuật cơ khí</t>
  </si>
  <si>
    <t>Autocad</t>
  </si>
  <si>
    <t>Công nghệ Cad/cam/cnc</t>
  </si>
  <si>
    <t>12 tháng</t>
  </si>
  <si>
    <t>Hà Phước Tuấn</t>
  </si>
  <si>
    <t>Cơ khí chế tạo</t>
  </si>
  <si>
    <t xml:space="preserve">Cắt gọt kim loại </t>
  </si>
  <si>
    <t>Công nghệ chế tạo máy</t>
  </si>
  <si>
    <t>Vẽ Kỹ thuật, Đồ gá, Sức bền vật liệu, Dung sai – Kỹ thuật đo</t>
  </si>
  <si>
    <t>Bồi dưỡng giáo viên dạy nghề tại Cộng hòa Liên bang Đức</t>
  </si>
  <si>
    <t>1997-1999</t>
  </si>
  <si>
    <t>Đỗ Tuấn Việt</t>
  </si>
  <si>
    <t>Quản lý giáo dục</t>
  </si>
  <si>
    <t>Trường Đại học Vinh</t>
  </si>
  <si>
    <t>Lê Văn Bình</t>
  </si>
  <si>
    <t>Công nghệ 
Sinh học</t>
  </si>
  <si>
    <t>Bậc 4 (CEFR: B2) hoặc tương đương</t>
  </si>
  <si>
    <t>Hóa học</t>
  </si>
  <si>
    <t>Môi trường và con người</t>
  </si>
  <si>
    <t>Công nghệ sinh học</t>
  </si>
  <si>
    <t>3 năm</t>
  </si>
  <si>
    <t>Ngô Thanh Điền</t>
  </si>
  <si>
    <t>Khoa học Giáo dục (GDTC)</t>
  </si>
  <si>
    <t xml:space="preserve">Giáo dục Thể chất </t>
  </si>
  <si>
    <t>Cao học</t>
  </si>
  <si>
    <t>Nguyễn Văn Đông</t>
  </si>
  <si>
    <t>Sư phạm Lý Kỹ
Thuật Công nghiệp</t>
  </si>
  <si>
    <t>Vật lý đại cương</t>
  </si>
  <si>
    <t>Vật lý</t>
  </si>
  <si>
    <t>Bồi dưỡng CT</t>
  </si>
  <si>
    <t>10 ngày</t>
  </si>
  <si>
    <t>Anh văn</t>
  </si>
  <si>
    <t>Nguyễn Phương Hà</t>
  </si>
  <si>
    <t>Giáo dục học</t>
  </si>
  <si>
    <t>Hóa học đại cương</t>
  </si>
  <si>
    <t>Sơ cấp LLCT</t>
  </si>
  <si>
    <t>Nguyễn Thị Thu Hà</t>
  </si>
  <si>
    <t>Phương pháp 
giảng dạy Tiếng Anh</t>
  </si>
  <si>
    <t>Tiếng Anh</t>
  </si>
  <si>
    <t>Nguyễn Huỳnh Mai Hạnh</t>
  </si>
  <si>
    <t>Hóa hữu cơ</t>
  </si>
  <si>
    <t>Chứng chỉ dạy nghề</t>
  </si>
  <si>
    <t>4 tháng</t>
  </si>
  <si>
    <t>Nguyễn Văn Hậu</t>
  </si>
  <si>
    <t>Sư phạm
Toán</t>
  </si>
  <si>
    <t>Toán 1</t>
  </si>
  <si>
    <t>Toán Cao cấp</t>
  </si>
  <si>
    <t>Xác suất thống kê</t>
  </si>
  <si>
    <t>Toán 2</t>
  </si>
  <si>
    <t>Toán 3</t>
  </si>
  <si>
    <t>30 ngày</t>
  </si>
  <si>
    <t>Phạm Thị Thu Hiền</t>
  </si>
  <si>
    <t>Bậc 5 (CEFR: C1) hoặc tương đương</t>
  </si>
  <si>
    <t>Lê Thái Hùng</t>
  </si>
  <si>
    <t xml:space="preserve">Cao học </t>
  </si>
  <si>
    <t>Giang Phi Hùng</t>
  </si>
  <si>
    <t xml:space="preserve">
Giáo dục thể chất</t>
  </si>
  <si>
    <t>Giáo dục Quốc phòng - An ninh</t>
  </si>
  <si>
    <t>Dương Đức Kiên</t>
  </si>
  <si>
    <t>Toán Giải tích</t>
  </si>
  <si>
    <t>Toán cao cấp 1</t>
  </si>
  <si>
    <t>Toán cao cấp 2</t>
  </si>
  <si>
    <t>4 năm</t>
  </si>
  <si>
    <t>Võ Thị Hồng Lan</t>
  </si>
  <si>
    <t>Sư phạm Tiếng Anh</t>
  </si>
  <si>
    <t>Trần Kim Thu Liễu</t>
  </si>
  <si>
    <t>Hóa học 1</t>
  </si>
  <si>
    <t>Hóa học đại cương 1</t>
  </si>
  <si>
    <t>Hóa học đại cương 2</t>
  </si>
  <si>
    <t>Hóa học 2</t>
  </si>
  <si>
    <t>Cử nhân 
Ngữ văn Anh</t>
  </si>
  <si>
    <t>Chứng chỉ Bồi dưỡng
Cán bộ Quản lý Khoa, phòng Trường Đại học Cao đẳng</t>
  </si>
  <si>
    <t>3 tháng</t>
  </si>
  <si>
    <t>Lý luận 
chính trị 
trung cấp</t>
  </si>
  <si>
    <t>16 tháng</t>
  </si>
  <si>
    <t>Hà Như Mai</t>
  </si>
  <si>
    <t>Toán Ứng dụng</t>
  </si>
  <si>
    <t>2 tháng</t>
  </si>
  <si>
    <t>Phạm Thị Thu Nga</t>
  </si>
  <si>
    <t>Lý luận và 
PPGD toán</t>
  </si>
  <si>
    <t xml:space="preserve">Toán cao cấp </t>
  </si>
  <si>
    <t xml:space="preserve">Toán  </t>
  </si>
  <si>
    <t>Sơ cấp Lý luận chính trị</t>
  </si>
  <si>
    <t>Bồi dưỡng cấp ủy</t>
  </si>
  <si>
    <t>3 ngày</t>
  </si>
  <si>
    <t>Ngoại ngữ</t>
  </si>
  <si>
    <t>Cao Thị Nga</t>
  </si>
  <si>
    <t>Khoa học Toán</t>
  </si>
  <si>
    <t>Toán</t>
  </si>
  <si>
    <t xml:space="preserve">Toán Cao cấp </t>
  </si>
  <si>
    <t>Phương trình, bất phương trình quy về bậc hai</t>
  </si>
  <si>
    <t>Nguyễn Thị Huyền Nga</t>
  </si>
  <si>
    <t>Hóa vô cơ</t>
  </si>
  <si>
    <t xml:space="preserve">Hóa học </t>
  </si>
  <si>
    <t>Sơ cấp lý luận chính trị</t>
  </si>
  <si>
    <t>Nguyễn Mạnh Phương</t>
  </si>
  <si>
    <t>Nguyễn Thị Thu Tâm</t>
  </si>
  <si>
    <t>Cử nhân Luật</t>
  </si>
  <si>
    <t>Nguyễn Phú Tân</t>
  </si>
  <si>
    <t>Giáo dục Thể chất</t>
  </si>
  <si>
    <t>Nguyễn Thị Cẩm Thạch</t>
  </si>
  <si>
    <t>Đại số và 
lý thuyết số</t>
  </si>
  <si>
    <t>Toán cao cấp</t>
  </si>
  <si>
    <t>Nguyễn Đức Thắng</t>
  </si>
  <si>
    <t>Đinh Trần Phương Thảo</t>
  </si>
  <si>
    <t xml:space="preserve">Anh văn </t>
  </si>
  <si>
    <t>Anh văn chuyên ngành</t>
  </si>
  <si>
    <t>Vương Thanh Thủy</t>
  </si>
  <si>
    <t>PP Giảng dạy tiếng Anh</t>
  </si>
  <si>
    <t>Sơ cấp lý luận CT</t>
  </si>
  <si>
    <t>E-Learning</t>
  </si>
  <si>
    <t>1 tháng</t>
  </si>
  <si>
    <t>Nguyễn Thị Thủy</t>
  </si>
  <si>
    <t>Lý luận và PP dạy học 
bộ môn Toán</t>
  </si>
  <si>
    <t>toán</t>
  </si>
  <si>
    <t>toán cao cấp</t>
  </si>
  <si>
    <t>Nghiệp vụ SP</t>
  </si>
  <si>
    <t>nghệp vụ SP dạy nghề</t>
  </si>
  <si>
    <t>Lê Nguyễn Mỹ Trâm</t>
  </si>
  <si>
    <t>Ngôn ngữ Ứng dụng</t>
  </si>
  <si>
    <t>Nguyễn Thị Bảo Trân</t>
  </si>
  <si>
    <t>Lý Luận và Phương Pháp Dạy Học Tiếng Anh</t>
  </si>
  <si>
    <t>Phương pháp GD TOEIC</t>
  </si>
  <si>
    <t>6 ngày</t>
  </si>
  <si>
    <t>Phương pháp giảng dậy tiếng Anh</t>
  </si>
  <si>
    <t>6 tuần</t>
  </si>
  <si>
    <t>Trần Thanh Trúc</t>
  </si>
  <si>
    <t>Giảng dạy TOEIC Propell</t>
  </si>
  <si>
    <t>Đặng Thị Kiến Trúc</t>
  </si>
  <si>
    <t>Vật lí nguyên tử 
hạt nhân và năng lượng cao</t>
  </si>
  <si>
    <t>Nghiệp vụ SP dạy nghề</t>
  </si>
  <si>
    <t>Nguyễn Thị Thanh Tú</t>
  </si>
  <si>
    <t>Sư Phạm 
Tiếng  Anh</t>
  </si>
  <si>
    <t>Sơ cấp Lý luận Chính trị</t>
  </si>
  <si>
    <t>Ngoại ngữ C1</t>
  </si>
  <si>
    <t>1 năm</t>
  </si>
  <si>
    <t>Nguyễn Thanh Tú</t>
  </si>
  <si>
    <t>Vật lý Kỹ thuật</t>
  </si>
  <si>
    <t>ật lý</t>
  </si>
  <si>
    <t>Tự rèn luyện</t>
  </si>
  <si>
    <t>Đổi mới phương pháp giảng dạy</t>
  </si>
  <si>
    <t>Phương pháp giảng dạy của quốc tế</t>
  </si>
  <si>
    <t>Trần Thị Ánh Tuyết</t>
  </si>
  <si>
    <t>LL &amp; PP dạy học 
Bộ môn Vật lý</t>
  </si>
  <si>
    <t>Kinh tế Quản trị doanh nghiệp</t>
  </si>
  <si>
    <t>Quản trị mạng</t>
  </si>
  <si>
    <t>Ô tô</t>
  </si>
  <si>
    <t>Phương pháp giảng dạy Vật lý</t>
  </si>
  <si>
    <t>Wifi</t>
  </si>
  <si>
    <t>Trịnh Khắc Vũ</t>
  </si>
  <si>
    <t xml:space="preserve">Hóa học đại cương </t>
  </si>
  <si>
    <t>Đinh Thị Huyên</t>
  </si>
  <si>
    <t>trưởng bộ môn</t>
  </si>
  <si>
    <t>thạc sỹ</t>
  </si>
  <si>
    <t>Lịch sử Đảng</t>
  </si>
  <si>
    <t>tốt</t>
  </si>
  <si>
    <t>trung bình</t>
  </si>
  <si>
    <t>khá</t>
  </si>
  <si>
    <t>Nghiệp vụ sư phạm</t>
  </si>
  <si>
    <t>Nguyễn Ngọc Quỳnh</t>
  </si>
  <si>
    <t>nam</t>
  </si>
  <si>
    <t>Kinh tế chính trị</t>
  </si>
  <si>
    <t>trung cấp lý luận chính trị</t>
  </si>
  <si>
    <t>1,5 năm</t>
  </si>
  <si>
    <t>Nguyễn Anh Kiệt</t>
  </si>
  <si>
    <t>Đỗ Thị Thơm</t>
  </si>
  <si>
    <t>triết học</t>
  </si>
  <si>
    <t>Phạm Thị Vinh</t>
  </si>
  <si>
    <t>giáodục chính trị</t>
  </si>
  <si>
    <t>Lê Thị Hồng Vân</t>
  </si>
  <si>
    <t>Chủ nghĩa xã hội khoa học</t>
  </si>
  <si>
    <t>Phan Thị Thùy Trang</t>
  </si>
  <si>
    <t>Đỗ Thị Ngát</t>
  </si>
  <si>
    <t>chủ nghĩa khoa học xã hội</t>
  </si>
  <si>
    <t>Nguyễn Thị Dinh</t>
  </si>
  <si>
    <t>giáo dục chính trị</t>
  </si>
  <si>
    <t>Lê Thi Mai Hường</t>
  </si>
  <si>
    <t>kinh tế học</t>
  </si>
  <si>
    <t>Trần Thị Hồng Thu</t>
  </si>
  <si>
    <t>Cao Thị Hồng Thắm</t>
  </si>
  <si>
    <t>Bậc 2 (CEFR: A2) hoặc tương đương</t>
  </si>
  <si>
    <t>Hoàng Thị Trang</t>
  </si>
  <si>
    <t>chính  trị học</t>
  </si>
  <si>
    <t>Đặng Thị Nhật Minh</t>
  </si>
  <si>
    <t xml:space="preserve">kỹ thuật Nữ công </t>
  </si>
  <si>
    <t>Bùi Thành Dũng</t>
  </si>
  <si>
    <t>Trần Văn Lượng</t>
  </si>
  <si>
    <t>Luật học</t>
  </si>
  <si>
    <t>Vũ Thị Thái Linh</t>
  </si>
  <si>
    <t>Tin hoc ứng dụng</t>
  </si>
  <si>
    <t>Lập trình máy tính</t>
  </si>
  <si>
    <t>Chứng chỉ IC3</t>
  </si>
  <si>
    <t>Chứng chỉ sư phạm nghề</t>
  </si>
  <si>
    <t>Lê Tất Đạt</t>
  </si>
  <si>
    <t>Sư phạm tin học</t>
  </si>
  <si>
    <t>IC3</t>
  </si>
  <si>
    <t>Nguyễn Ngọc Tuyên</t>
  </si>
  <si>
    <t>Mạng máy tính và Quản trị mạng</t>
  </si>
  <si>
    <t>CN kỹ thuật phần cứng máy tính</t>
  </si>
  <si>
    <t>Lập trình mobile</t>
  </si>
  <si>
    <t>Nguyễ Duy Đạt</t>
  </si>
  <si>
    <t>Công nghệ thông tin</t>
  </si>
  <si>
    <t>Lý thuyết đồ thị</t>
  </si>
  <si>
    <t>Lập trình PHP</t>
  </si>
  <si>
    <t>Lập trình PHP
Lý thuyết đồ thị</t>
  </si>
  <si>
    <t>Lê Phi Trường</t>
  </si>
  <si>
    <t>Đỗ Thị Hải Yến</t>
  </si>
  <si>
    <t>Đặng Ngọc Đoàn</t>
  </si>
  <si>
    <t>Chứng chỉ sư phạm</t>
  </si>
  <si>
    <t>Lê Quý Hưng Quốc</t>
  </si>
  <si>
    <t>Trần Việt Khánh</t>
  </si>
  <si>
    <t>Công nghệ phần mềm</t>
  </si>
  <si>
    <t>Tham gia các Hội thảo khoa học</t>
  </si>
  <si>
    <t>Ứng dụng trong Công nghiệp 4.0</t>
  </si>
  <si>
    <t>Nguyễn Khoa</t>
  </si>
  <si>
    <t>Các ứng dụng công nghệ mới</t>
  </si>
  <si>
    <t>Nguyễn Cao Phong</t>
  </si>
  <si>
    <t>Nguyễn Nguyên Hoàng Ngọc Quyên</t>
  </si>
  <si>
    <t>Bồi dưỡng sư phạm</t>
  </si>
  <si>
    <t>Nguyễn Văn Minh</t>
  </si>
  <si>
    <t>Kỹ năng giảng dạy theo hướng tích cực</t>
  </si>
  <si>
    <t>Ứng dụng phần mềm Inventin APP</t>
  </si>
  <si>
    <t>Lập trình trên thiết bị di động</t>
  </si>
  <si>
    <t>Trần Vĩnh Xuyên</t>
  </si>
  <si>
    <t>Bồi dưỡng chứng chỉ sư phạm nghề</t>
  </si>
  <si>
    <t>2,5 năm</t>
  </si>
  <si>
    <t>Võ Anh Trang</t>
  </si>
  <si>
    <t>Nguyễn Văn Đôn</t>
  </si>
  <si>
    <t>- Quản trị mạng
- Mạng Linux</t>
  </si>
  <si>
    <t>Bảo mật mạng máy tính</t>
  </si>
  <si>
    <t>Nguyễ Sanh Cường</t>
  </si>
  <si>
    <t>Tin hoc va Toán</t>
  </si>
  <si>
    <t>Lê Hồng Thái</t>
  </si>
  <si>
    <t>Nguyễn Văn Danh</t>
  </si>
  <si>
    <t>Bồi dưỡ chứng chỉ suu phạm</t>
  </si>
  <si>
    <t>Nguyễn Thị Thuỷ</t>
  </si>
  <si>
    <t>Bậc 6 (CEFR: C2) hoặc tương đương</t>
  </si>
  <si>
    <t>Nguyễn Thị Thu Hồng</t>
  </si>
  <si>
    <t>Dương Ngọc Vọng</t>
  </si>
  <si>
    <t>Mạng máy tính</t>
  </si>
  <si>
    <t>-Định tuyến OSPE
- Định tuyến RIPV2
- VPN, NAT
- WEB, MAIL
- An ninh mạng</t>
  </si>
  <si>
    <t>Chương trình mạng CISCO</t>
  </si>
  <si>
    <t>CCNP (CISCO)</t>
  </si>
  <si>
    <t>Nguyễn Thị Khánh Thư</t>
  </si>
  <si>
    <t>Mai Chiếm Tuấn</t>
  </si>
  <si>
    <t>Nguyễn Vân Giang</t>
  </si>
  <si>
    <t>- Cây nhị phân
- Danh sách liên kết
- Tìm kiếm và sắp xếp</t>
  </si>
  <si>
    <t>Bùi Văn Dũng</t>
  </si>
  <si>
    <t>Phần cứng máy tính</t>
  </si>
  <si>
    <t>Mạng và an ninh mạng may tính</t>
  </si>
  <si>
    <t>Nguyễn Trọng Nghĩa</t>
  </si>
  <si>
    <t>Quản trị Kinh doanh</t>
  </si>
  <si>
    <t>Quản trị kinh doanh</t>
  </si>
  <si>
    <t>Quản Trị học, Marketing căn bản, Hành vi tổ chức</t>
  </si>
  <si>
    <t>Bồi dưỡng cán bộ quản lý Khoa, Phòng Trường Đại học, Cao đẳng</t>
  </si>
  <si>
    <t>Kinh tế</t>
  </si>
  <si>
    <t>Lê Xuân Thuỷ</t>
  </si>
  <si>
    <t>Quản trị doanh nghiệp vừa và nhỏ</t>
  </si>
  <si>
    <t>Chứng chỉ nghiệp vụ sư phạm</t>
  </si>
  <si>
    <t>2-3 năm</t>
  </si>
  <si>
    <t>Đào Anh Tuấn</t>
  </si>
  <si>
    <t>Luật kinh doanh</t>
  </si>
  <si>
    <t>Luật kinh tế, soạn thảo văn bản, quản trị học, kỹ năng giao tiếp</t>
  </si>
  <si>
    <t>Pháp luật về kinh doanh về thuế, kế toán, sở hữu trí tuệ và quản trị doanh nghiệp</t>
  </si>
  <si>
    <t>Võ Thị Kim Thư</t>
  </si>
  <si>
    <t>Luật kinh tế</t>
  </si>
  <si>
    <t>1-2 năm</t>
  </si>
  <si>
    <t>Lữ Xuân Trang</t>
  </si>
  <si>
    <t>Tài chính - Ngân hàng</t>
  </si>
  <si>
    <t>Tài chính, quản trị</t>
  </si>
  <si>
    <t>Trung cấp lý luận chính trị hành chính</t>
  </si>
  <si>
    <t>Nghiên cứu sinh ngành Tài chính -Ngân hàng</t>
  </si>
  <si>
    <t>Nên xây dựng phòng thực hành chuyên môn cho khoa kinh tế.    Hỗ trợ chi phí cho giảng viên muốn học nâng cao trình độ.       Tổ chức hoạt động câu lạc bộ nghề nghiệp cho sinh viên Khoa kinh tế</t>
  </si>
  <si>
    <t>Lưu Thị Thúy</t>
  </si>
  <si>
    <t>Kế toán Doanh nghiệp</t>
  </si>
  <si>
    <t>Kế toán</t>
  </si>
  <si>
    <t>Thực hành sổ sách kế toán</t>
  </si>
  <si>
    <t>Đào tạo thêm môn phần mềm kế toán</t>
  </si>
  <si>
    <t>Bùi Ánh Tuyết</t>
  </si>
  <si>
    <t>Phạm Quỳnh Như</t>
  </si>
  <si>
    <t>Kế toán, Quản trị</t>
  </si>
  <si>
    <t>Tập huấn chứng chỉ LCCI</t>
  </si>
  <si>
    <t>Chứng chỉ LCCI, ACCA (quốc tế)</t>
  </si>
  <si>
    <t>Nên thực hiện đào tạo trực tuyến E-Learning. Nên có thư viện liên kết</t>
  </si>
  <si>
    <t>Phạm Thị Gia Tâm</t>
  </si>
  <si>
    <t>Trịnh Hoàng Hiệp</t>
  </si>
  <si>
    <t>Kỹ sư điện tử- Viễn Thông</t>
  </si>
  <si>
    <t>Bồi dưỡng nghiệp vụ sư phạm</t>
  </si>
  <si>
    <t>Lê Thị Thu Thảo</t>
  </si>
  <si>
    <t>Cơ bản hoặc tương đương</t>
  </si>
  <si>
    <t>Kế toán, Quản trị doanh nghiệp vừa và nhỏ</t>
  </si>
  <si>
    <t>Bồi dưỡng chính trị hè</t>
  </si>
  <si>
    <t>Tài chính</t>
  </si>
  <si>
    <t>Trần Thị Ngọc Dung</t>
  </si>
  <si>
    <t>Luật Kinh tế</t>
  </si>
  <si>
    <t>Nguyễn Mỹ Tiên</t>
  </si>
  <si>
    <t>Nguyễn Hữu Mạnh</t>
  </si>
  <si>
    <t>Kỹ thuật cơ khí động lực</t>
  </si>
  <si>
    <t>ĐH Bách Khoa Hà Nội</t>
  </si>
  <si>
    <t>Nguyên lý truyền công suất của  Hộp số tự động trên ô tô</t>
  </si>
  <si>
    <t>Thiết kế bài giảng điện tử</t>
  </si>
  <si>
    <t>10/2012</t>
  </si>
  <si>
    <t>Nguyễn Thái Bình</t>
  </si>
  <si>
    <t>Cơ khí ô tô máy kéo</t>
  </si>
  <si>
    <t>ĐH Bách Khoa TP HCM</t>
  </si>
  <si>
    <t>Nguyễn Thành Đức</t>
  </si>
  <si>
    <t>Nguyễn Anh Tuấn</t>
  </si>
  <si>
    <t>Khai thác và bảo trì ô tô máy kéo</t>
  </si>
  <si>
    <t>Các hệ thống kiểm soát khí thải trên ô tô</t>
  </si>
  <si>
    <t xml:space="preserve">Kiều Trung Tín </t>
  </si>
  <si>
    <t>Ô tô máy động lực</t>
  </si>
  <si>
    <t>Trần Minh Tuấn</t>
  </si>
  <si>
    <t>Phan Anh Tuấn Kiệt</t>
  </si>
  <si>
    <t>Triệu Phú Nguyên</t>
  </si>
  <si>
    <t>Hà Quốc Bảo</t>
  </si>
  <si>
    <t>ĐH SPKT TP HCM</t>
  </si>
  <si>
    <t>Đặng Thái Sơn</t>
  </si>
  <si>
    <t xml:space="preserve">Kỹ thuật ô tô máy kéo </t>
  </si>
  <si>
    <t xml:space="preserve">Nguyễn Minh Thái </t>
  </si>
  <si>
    <t>Trần Quốc Duy</t>
  </si>
  <si>
    <t>ĐH CN TPHCM</t>
  </si>
  <si>
    <t xml:space="preserve">Hoàng Phúc Bảo </t>
  </si>
  <si>
    <t>Võ Đắc Thịnh</t>
  </si>
  <si>
    <t>Nguyễn Thanh Hùng</t>
  </si>
  <si>
    <t>Hồ Văn Hóa</t>
  </si>
  <si>
    <t>Phạm Nguyễn Đức Trung</t>
  </si>
  <si>
    <t>Kỹ thuật ôtô máy kéo</t>
  </si>
  <si>
    <t>HỌC VIỆN  KỸ THUẬT QUÂN SỰ</t>
  </si>
  <si>
    <t>Dương Thị Hồng</t>
  </si>
  <si>
    <t>Trường Đại học Nông Lâm TP.HCM</t>
  </si>
  <si>
    <t>26 tháng</t>
  </si>
  <si>
    <t>Cơ lý thuyết, Sức bền vật liệu</t>
  </si>
  <si>
    <t>Trao đổi kinh nghiệm của GV</t>
  </si>
  <si>
    <t>Trần Minh Thông</t>
  </si>
  <si>
    <t>Kỹ thuật Chế tạo máy</t>
  </si>
  <si>
    <t>Trường Đại học Bách khoa Thành phố HCM</t>
  </si>
  <si>
    <t>61 tháng</t>
  </si>
  <si>
    <t>Gia công trên máy CNC nhiều trục</t>
  </si>
  <si>
    <t>Cơ điện - Cơ điện tử</t>
  </si>
  <si>
    <t>Trương Thị Phương Hồng</t>
  </si>
  <si>
    <t>Cơ khí Chế tạo</t>
  </si>
  <si>
    <t>230 tháng</t>
  </si>
  <si>
    <t>Trần Thị Hương</t>
  </si>
  <si>
    <t>Công nghệ Chế tạo máy</t>
  </si>
  <si>
    <t>Trường Học viện Kỹ thuật Quân sự</t>
  </si>
  <si>
    <t>60 tháng</t>
  </si>
  <si>
    <t>Dung sai kỹ thuật đo, An toàn lao động</t>
  </si>
  <si>
    <t>Nguyễn Tiến Nhân</t>
  </si>
  <si>
    <t>182 tháng</t>
  </si>
  <si>
    <t>Công nghệ cad/cam, Thiết kế trên máy tính, Autocad</t>
  </si>
  <si>
    <t>Khóa bồi dưỡng cán bộ quản lý Trưởng khoa</t>
  </si>
  <si>
    <t>Trung cấp lý luận chính trị</t>
  </si>
  <si>
    <t>365 ngày</t>
  </si>
  <si>
    <t>Vũ Quang Khải</t>
  </si>
  <si>
    <t>Chế tạo máy</t>
  </si>
  <si>
    <t>Cơ khí</t>
  </si>
  <si>
    <t>Phan Thị Xuân Trang</t>
  </si>
  <si>
    <t>Kỹ thuật công nghiệp</t>
  </si>
  <si>
    <t>159 tháng</t>
  </si>
  <si>
    <t>Nguyễn Tiến Dũng</t>
  </si>
  <si>
    <t>110 tháng</t>
  </si>
  <si>
    <t>Nguyễn Thành Long</t>
  </si>
  <si>
    <t>Trường Đai học Nông Lâm TP.HCM</t>
  </si>
  <si>
    <t>3 năm trở lên</t>
  </si>
  <si>
    <t>Lư Thị Yến Vũ</t>
  </si>
  <si>
    <t>Trường Đại học Bách khoa</t>
  </si>
  <si>
    <t>Kỹ thuật cơ khí</t>
  </si>
  <si>
    <t>Cơ điện tử hoặc tự động hóa</t>
  </si>
  <si>
    <t>Vũ Đức Pháp</t>
  </si>
  <si>
    <t xml:space="preserve"> Chứng chỉ kỹ năng nghề quốc gia Bậc 2 hoặc Chứng nhận bậc thợ 4/7, 3/6 hoặc Chứng nhận nghệ nhân ưu tú, nghệ sĩ ưu tú, thầy thuốc ưu tú hoặc tương đương</t>
  </si>
  <si>
    <t>147 tháng</t>
  </si>
  <si>
    <t>Đỗ Thị Phương Khanh</t>
  </si>
  <si>
    <t>Cơ điện tử</t>
  </si>
  <si>
    <t>Chung Trần Thế Vinh</t>
  </si>
  <si>
    <t>có</t>
  </si>
  <si>
    <t>Bồi dưỡng tập huấn tại trường Chosun Hàn Quốc</t>
  </si>
  <si>
    <t>1 tuần</t>
  </si>
  <si>
    <t>Cơ khí chính xác</t>
  </si>
  <si>
    <t>Chế Vân Cầm</t>
  </si>
  <si>
    <t>Thiết kế thời trang</t>
  </si>
  <si>
    <t>4 năm 2 tháng</t>
  </si>
  <si>
    <t>Nguyễn Bạch Cẩm Dung</t>
  </si>
  <si>
    <t>Công nghệ vật liệu dệt may</t>
  </si>
  <si>
    <t>8 năm</t>
  </si>
  <si>
    <t>Thạc sĩ công nghệ vật liệu dệt may</t>
  </si>
  <si>
    <t>Nguyễn Thị Hiền</t>
  </si>
  <si>
    <t>Kỹ thuật nữ công</t>
  </si>
  <si>
    <t>Bùi Thị Ngọc Sương</t>
  </si>
  <si>
    <t>Công nghệ dệ may</t>
  </si>
  <si>
    <t>6 năm</t>
  </si>
  <si>
    <t>May áo dài, đầm váy</t>
  </si>
  <si>
    <t>May áo sơ mi, quần âu</t>
  </si>
  <si>
    <t>Công nghệ may</t>
  </si>
  <si>
    <t>Trần Hồng Thảo</t>
  </si>
  <si>
    <t>Nguyễn Ngọc Thọ</t>
  </si>
  <si>
    <t>Thiết bị may chuyên dùng</t>
  </si>
  <si>
    <t>Phạm Thị Thanh Thúy</t>
  </si>
  <si>
    <t>16 năm</t>
  </si>
  <si>
    <t>Thạc sĩ giáo dục học</t>
  </si>
  <si>
    <t>Thiết kễ trên ma nơ canh</t>
  </si>
  <si>
    <t>Lâm Thị Phương Thùy</t>
  </si>
  <si>
    <t>10 năm</t>
  </si>
  <si>
    <t>Trương Việt Khánh Trang</t>
  </si>
  <si>
    <t>20 năm</t>
  </si>
  <si>
    <t>Ngô Hoàng Anh</t>
  </si>
  <si>
    <t>Thiết bị mạng và nhà máy điện</t>
  </si>
  <si>
    <t xml:space="preserve">Trainning of trainer Green Electricion  </t>
  </si>
  <si>
    <t>Châu Văn Bảo</t>
  </si>
  <si>
    <t>KT điện- điện tử</t>
  </si>
  <si>
    <t>Tự học, nâng cao trình độ chuyên môn</t>
  </si>
  <si>
    <t>Hoạt động khoa học công nghệ và đổi mới sáng tạo</t>
  </si>
  <si>
    <t>Khởi tạo doanh nghiệp</t>
  </si>
  <si>
    <t>Vũ Hạnh Chiêu</t>
  </si>
  <si>
    <t>Kỹ thuật điện</t>
  </si>
  <si>
    <t>Ngô Phong Cường</t>
  </si>
  <si>
    <t>KT cơ điện tử</t>
  </si>
  <si>
    <t>CN điện điện tử</t>
  </si>
  <si>
    <t>Hoàn thiện chương trình, giáo trình</t>
  </si>
  <si>
    <t>Nguyễn Minh Đức Cường</t>
  </si>
  <si>
    <t>Cung cấp điện</t>
  </si>
  <si>
    <t>Điện cơ bản</t>
  </si>
  <si>
    <t>Tạ Minh Cường</t>
  </si>
  <si>
    <t>Điện tử công nghiệp</t>
  </si>
  <si>
    <t>Bồi dưỡng giáo viên hạt nhân đào tạo theo tín chỉ</t>
  </si>
  <si>
    <t>Soạn chương trình đào tạo có sụ tham gia doanh nghiệp; giảng dạy thực hành kết hợp giảng dạy tại doanh nghiệp</t>
  </si>
  <si>
    <t>Võ Cường</t>
  </si>
  <si>
    <t>Kỹ thuậ cơ điện tử</t>
  </si>
  <si>
    <t>Kỹ thuật cơ điện tử</t>
  </si>
  <si>
    <t>2002-2004</t>
  </si>
  <si>
    <t>Kỹ thuật robot</t>
  </si>
  <si>
    <t>Đầu tư thêm cơ sở vật chất;
đổi mới và hoàn thiện chương trình theo hướng cuộc cách mạng công nghiệp 4.0</t>
  </si>
  <si>
    <t>Lê Tiến Đạt</t>
  </si>
  <si>
    <t>Kỹ thuật điện-điện tử</t>
  </si>
  <si>
    <t>Kỹ thuật điện điện tử</t>
  </si>
  <si>
    <t>Kỹ thuật điện điệ tử</t>
  </si>
  <si>
    <t>Nguyễn Hồng Đức</t>
  </si>
  <si>
    <t>Nguyễn Minh Đức (a)</t>
  </si>
  <si>
    <t>TT điện tử công nghiệp</t>
  </si>
  <si>
    <t>Điện máy xanh</t>
  </si>
  <si>
    <t>Scada</t>
  </si>
  <si>
    <t>Sửa chữa máy CNC</t>
  </si>
  <si>
    <t>1 Tuần</t>
  </si>
  <si>
    <t>Trang bị thêm máy CNC đã qua sử dụng để thực tập sửa chữa</t>
  </si>
  <si>
    <t>Nguyễn Minh Đức(b)</t>
  </si>
  <si>
    <t>Kỹ thuật điều khiển tự động</t>
  </si>
  <si>
    <t>Tự động hóa</t>
  </si>
  <si>
    <t>Khả năng tự học</t>
  </si>
  <si>
    <t>CHứng chỉ sư phạm dạy nghề</t>
  </si>
  <si>
    <t>180 tiết</t>
  </si>
  <si>
    <t>Nguyễn Thùy Dương</t>
  </si>
  <si>
    <t>Kỹ thuật điện- điện tử</t>
  </si>
  <si>
    <t>Nguyễn Thị Ngọc Hiền</t>
  </si>
  <si>
    <t>Vật lý điện tử</t>
  </si>
  <si>
    <t>Hoàn thiện chương trình giáo trình</t>
  </si>
  <si>
    <t>Trần Trung Hiếu</t>
  </si>
  <si>
    <t>Điện khí hóa- cung cấp điện</t>
  </si>
  <si>
    <t>Mạnh Lê Hoàn</t>
  </si>
  <si>
    <t>Điều khiển tự động</t>
  </si>
  <si>
    <t>Khả năng tự tìm hiểu</t>
  </si>
  <si>
    <t>Tăng Cẩm Huê</t>
  </si>
  <si>
    <t>Nguyễn Thùy Linh</t>
  </si>
  <si>
    <t>Kỹ thuật điện tử</t>
  </si>
  <si>
    <t>Điện xanh</t>
  </si>
  <si>
    <t>Huỳnh Ngọc Mai</t>
  </si>
  <si>
    <t>Đặng Đức Minh</t>
  </si>
  <si>
    <t>Nguyễn Thị Tố Nga</t>
  </si>
  <si>
    <t>Tự động hhóa</t>
  </si>
  <si>
    <t>Nguyễn Trần Thanh Nhàn</t>
  </si>
  <si>
    <t>Ngành Điện-Điện tử</t>
  </si>
  <si>
    <t>Đỗ Huỳnh Thanh Phong</t>
  </si>
  <si>
    <t>Năng lượng không biên giới</t>
  </si>
  <si>
    <t>2014,2015,2017</t>
  </si>
  <si>
    <t>Thợ điện xanh</t>
  </si>
  <si>
    <t>Nguyễn Anh Tăng</t>
  </si>
  <si>
    <t>Hệ thống điện</t>
  </si>
  <si>
    <t>Chứng chỉ lập trình S7-200</t>
  </si>
  <si>
    <t>90 tiết</t>
  </si>
  <si>
    <t>Quách Minh Thử</t>
  </si>
  <si>
    <t>Điện dân dụng</t>
  </si>
  <si>
    <t>Trần Công Tiến</t>
  </si>
  <si>
    <t>Linh kiện điện tử;
Vẽ điện điện tử</t>
  </si>
  <si>
    <t>Đào tạo giảng viên Điệ dân dụng của ESF</t>
  </si>
  <si>
    <t>Điện-Điện tử -Máy tính</t>
  </si>
  <si>
    <t>Bốc Minh Trí</t>
  </si>
  <si>
    <t>Trần Nguyên Bảo Trân</t>
  </si>
  <si>
    <t>Điều khiển học kỹ thuật</t>
  </si>
  <si>
    <t>Vi xử lý</t>
  </si>
  <si>
    <t>Tự động hóa, ddiefu khiển học</t>
  </si>
  <si>
    <t>Trần Hiếu Trinh</t>
  </si>
  <si>
    <t>Chứng chỉ sư phạm dạy nghề</t>
  </si>
  <si>
    <t>Nguyễn Văn Yên</t>
  </si>
  <si>
    <t>Mạng, thiết bị và nhà máy điện</t>
  </si>
  <si>
    <t>Điện công nghiệp-Tự động hóa</t>
  </si>
  <si>
    <t>Đinh Đồng Hiệp</t>
  </si>
  <si>
    <t>Công nghệ Nhiệt</t>
  </si>
  <si>
    <t>51 tháng</t>
  </si>
  <si>
    <t>Công nghệ Kỹ thuật Nhiệt</t>
  </si>
  <si>
    <t>Kỹ thuật máy lạnh và điều hòa không khí</t>
  </si>
  <si>
    <t>Lắp đặt thiết bị lạnh</t>
  </si>
  <si>
    <t>Vận hành sửa chữa thiết bị lạnh</t>
  </si>
  <si>
    <t>Năng lượng mới</t>
  </si>
  <si>
    <t>Cơ sở vật chất nên trang bị thêm các thiết bị, mô hình phong phú hơn, cập nhật các công nghệ mới.</t>
  </si>
  <si>
    <t>Đặng Thế Huân</t>
  </si>
  <si>
    <t>192 tháng</t>
  </si>
  <si>
    <t>Công nghệ nhiệt lạnh</t>
  </si>
  <si>
    <t>Dự án giáo dục kỹ thuật &amp; dạy nghề (Tổng cục tổ chức)</t>
  </si>
  <si>
    <t>Võ Anh Hào</t>
  </si>
  <si>
    <t>Kỹ thuật điều khiển và tự động hóa</t>
  </si>
  <si>
    <t>Kỹ thuật lạnh cơ bản</t>
  </si>
  <si>
    <t>Điều khiển kỹ thuật nhiệt (Nhiệt nóng)</t>
  </si>
  <si>
    <t>Phan Văn Hòa</t>
  </si>
  <si>
    <t>Kỹ thuật nhiệt, kỹ thuật điện</t>
  </si>
  <si>
    <t>Bồi dưỡng giáo viên chuyên ngành nhiệt lạnh</t>
  </si>
  <si>
    <t>Nhiệt lạnh</t>
  </si>
  <si>
    <t>Trần Đình Khoa</t>
  </si>
  <si>
    <t>Công nghệ kỹ thuật nhiệt</t>
  </si>
  <si>
    <t>Võ Phước Quang</t>
  </si>
  <si>
    <t>Kỹ thuật Điện</t>
  </si>
  <si>
    <t>Thực tập trang bị điện</t>
  </si>
  <si>
    <t>Thực tập sửa chữa máy lạnh</t>
  </si>
  <si>
    <t>Công nghệ lạnh mới</t>
  </si>
  <si>
    <t>1 tháng/năm</t>
  </si>
  <si>
    <t>Đỗ Trọng Quý</t>
  </si>
  <si>
    <t>Kỹ sư điện</t>
  </si>
  <si>
    <t>Cơ Điện Lạnh</t>
  </si>
  <si>
    <t>Nguyễn Vũ Xuân Thì</t>
  </si>
  <si>
    <t>Kỹ sư công nghệ chế biến Thủy sản lạnh đông</t>
  </si>
  <si>
    <t>Ngành công nghệ kỹ thuật nhiệt</t>
  </si>
  <si>
    <t>Ngành lắp đặt lạnh</t>
  </si>
  <si>
    <t>Ngành sữa chữa lạnh</t>
  </si>
  <si>
    <t>KTL gia dụng;
KTL công nghiệp;
CS kỹ thuật lạnh;
Vận hành sửa chữa HTL</t>
  </si>
  <si>
    <t>Lớp bồi dưỡng hệ thống lạnh hiện đại</t>
  </si>
  <si>
    <t>2016-2017</t>
  </si>
  <si>
    <t>CN nhiệt nóng</t>
  </si>
  <si>
    <t>ngắn hạn</t>
  </si>
  <si>
    <t>Cần đổi mới phương pháp giảng dạy ứng dụng CNTT trong giảng dạy;
Cập nhật các trang thiết bị hiện đại, kết hợp với các cơ sở, công ty liên quan đến ngành đào tạo để giảng dạy hiêu quả thực tế;
Tham gia nghiên cứu, chế tạo các mô hình học cụ trong giảng dạy.</t>
  </si>
  <si>
    <t>Hoàng Văn Viết</t>
  </si>
  <si>
    <t>Kỹ thuật nhiệt</t>
  </si>
  <si>
    <t>công nghệ kỹ thuật nhiệt</t>
  </si>
  <si>
    <t>Đọc tài liệu và thu thập kiến thức mới</t>
  </si>
  <si>
    <t>Trường cần bổ sung hoàn thiện cơ sở vật chất dạy học cho các phòng học lý thuyết, tăng cường đầu tư trang thiết bị, dụng cụ máy móc cho các ngành công nghệ kỹ thuật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</si>
</sst>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
      <sz val="12"/>
      <name val="VNI-Times"/>
    </font>
    <font>
      <sz val="10"/>
      <name val="Arial"/>
      <family val="2"/>
    </font>
    <font>
      <sz val="12"/>
      <name val="Times New Roman"/>
      <family val="1"/>
    </font>
  </fonts>
  <fills count="10">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5" fillId="0" borderId="0"/>
    <xf numFmtId="0" fontId="6" fillId="0" borderId="0"/>
  </cellStyleXfs>
  <cellXfs count="46">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0" borderId="0" xfId="0" applyFont="1" applyAlignment="1">
      <alignment horizontal="center" vertic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0" xfId="0" applyFont="1" applyAlignment="1">
      <alignment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4" fontId="7" fillId="0" borderId="1" xfId="1" applyNumberFormat="1" applyFont="1" applyFill="1" applyBorder="1" applyAlignment="1" applyProtection="1">
      <alignment horizontal="center" vertical="center" wrapText="1"/>
      <protection hidden="1"/>
    </xf>
    <xf numFmtId="0" fontId="7" fillId="9" borderId="1" xfId="2" applyFont="1" applyFill="1" applyBorder="1" applyAlignment="1">
      <alignment horizontal="center" vertical="center" wrapText="1"/>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3" fillId="3" borderId="2" xfId="0" applyFont="1" applyFill="1" applyBorder="1" applyAlignment="1">
      <alignment vertical="center" wrapText="1"/>
    </xf>
    <xf numFmtId="0" fontId="2" fillId="5" borderId="2" xfId="0" applyFont="1" applyFill="1" applyBorder="1" applyAlignment="1">
      <alignment vertical="center" wrapText="1"/>
    </xf>
    <xf numFmtId="0" fontId="2" fillId="6" borderId="2" xfId="0" applyFont="1" applyFill="1" applyBorder="1" applyAlignment="1">
      <alignment vertical="center" wrapText="1"/>
    </xf>
    <xf numFmtId="0" fontId="2" fillId="7" borderId="2" xfId="0" applyFont="1" applyFill="1" applyBorder="1" applyAlignment="1">
      <alignment vertical="center" wrapText="1"/>
    </xf>
    <xf numFmtId="0" fontId="1" fillId="5" borderId="2" xfId="0" applyFont="1" applyFill="1" applyBorder="1" applyAlignment="1">
      <alignment horizontal="center" vertical="center" wrapText="1"/>
    </xf>
    <xf numFmtId="0" fontId="2" fillId="8" borderId="2" xfId="0" applyFont="1" applyFill="1" applyBorder="1" applyAlignment="1">
      <alignment vertical="center" wrapText="1"/>
    </xf>
    <xf numFmtId="0" fontId="2" fillId="8" borderId="2" xfId="0" applyFont="1" applyFill="1" applyBorder="1" applyAlignment="1">
      <alignment horizontal="center" vertical="center" wrapText="1"/>
    </xf>
    <xf numFmtId="0" fontId="2" fillId="4" borderId="2" xfId="0" applyFont="1" applyFill="1" applyBorder="1" applyAlignment="1">
      <alignment vertical="center" wrapText="1"/>
    </xf>
  </cellXfs>
  <cellStyles count="3">
    <cellStyle name="Normal" xfId="0" builtinId="0"/>
    <cellStyle name="Normal 2" xfId="2"/>
    <cellStyle name="Normal_Sheet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86"/>
  <sheetViews>
    <sheetView tabSelected="1" topLeftCell="BG1" workbookViewId="0">
      <pane ySplit="2" topLeftCell="A3" activePane="bottomLeft" state="frozen"/>
      <selection activeCell="D1" sqref="D1"/>
      <selection pane="bottomLeft" activeCell="BM3" sqref="BM3"/>
    </sheetView>
  </sheetViews>
  <sheetFormatPr defaultColWidth="9.109375" defaultRowHeight="15.6" x14ac:dyDescent="0.3"/>
  <cols>
    <col min="1" max="1" width="9.109375" style="14"/>
    <col min="2" max="2" width="14.88671875" style="14" customWidth="1"/>
    <col min="3" max="5" width="9.109375" style="14"/>
    <col min="6" max="6" width="14.88671875" style="14" customWidth="1"/>
    <col min="7" max="7" width="21.109375" style="14" customWidth="1"/>
    <col min="8" max="8" width="17.109375" style="14" customWidth="1"/>
    <col min="9" max="9" width="13.33203125" style="14" customWidth="1"/>
    <col min="10" max="10" width="19.88671875" style="14" customWidth="1"/>
    <col min="11" max="12" width="9.109375" style="14"/>
    <col min="13" max="13" width="11.33203125" style="14" customWidth="1"/>
    <col min="14" max="14" width="9.109375" style="14"/>
    <col min="15" max="15" width="39.44140625" style="14" customWidth="1"/>
    <col min="16" max="16" width="20.6640625" style="14" customWidth="1"/>
    <col min="17" max="17" width="21.44140625" style="14" customWidth="1"/>
    <col min="18" max="18" width="32.88671875" style="14" customWidth="1"/>
    <col min="19" max="19" width="15.109375" style="14" customWidth="1"/>
    <col min="20" max="34" width="9.109375" style="14"/>
    <col min="35" max="35" width="24.44140625" style="14" customWidth="1"/>
    <col min="36" max="36" width="15.88671875" style="14" customWidth="1"/>
    <col min="37" max="37" width="11.33203125" style="14" customWidth="1"/>
    <col min="38" max="40" width="9.109375" style="14"/>
    <col min="41" max="41" width="13" style="14" customWidth="1"/>
    <col min="42" max="42" width="13.109375" style="14" customWidth="1"/>
    <col min="43" max="43" width="13.33203125" style="14" customWidth="1"/>
    <col min="44" max="44" width="15.6640625" style="14" customWidth="1"/>
    <col min="45" max="45" width="9.109375" style="14"/>
    <col min="46" max="47" width="14.88671875" style="14" customWidth="1"/>
    <col min="48" max="60" width="9.109375" style="14"/>
    <col min="61" max="61" width="13.88671875" style="14" customWidth="1"/>
    <col min="62" max="62" width="9.109375" style="14"/>
    <col min="63" max="63" width="11.44140625" style="14" customWidth="1"/>
    <col min="64" max="64" width="17.44140625" style="14" customWidth="1"/>
    <col min="65" max="65" width="10.88671875" style="14" customWidth="1"/>
    <col min="66" max="66" width="11.33203125" style="14" customWidth="1"/>
    <col min="67" max="67" width="35.33203125" style="14" customWidth="1"/>
    <col min="68" max="16384" width="9.109375" style="14"/>
  </cols>
  <sheetData>
    <row r="1" spans="1:67" ht="77.25" customHeight="1" x14ac:dyDescent="0.3">
      <c r="A1" s="19" t="s">
        <v>0</v>
      </c>
      <c r="B1" s="19" t="s">
        <v>1</v>
      </c>
      <c r="C1" s="19" t="s">
        <v>2</v>
      </c>
      <c r="D1" s="19" t="s">
        <v>7</v>
      </c>
      <c r="E1" s="19" t="s">
        <v>3</v>
      </c>
      <c r="F1" s="19" t="s">
        <v>8</v>
      </c>
      <c r="G1" s="19" t="s">
        <v>15</v>
      </c>
      <c r="H1" s="19" t="s">
        <v>24</v>
      </c>
      <c r="I1" s="19" t="s">
        <v>25</v>
      </c>
      <c r="J1" s="19" t="s">
        <v>26</v>
      </c>
      <c r="K1" s="24" t="s">
        <v>36</v>
      </c>
      <c r="L1" s="24"/>
      <c r="M1" s="24"/>
      <c r="N1" s="19" t="s">
        <v>46</v>
      </c>
      <c r="O1" s="21" t="s">
        <v>51</v>
      </c>
      <c r="P1" s="21"/>
      <c r="Q1" s="21"/>
      <c r="R1" s="21"/>
      <c r="S1" s="19" t="s">
        <v>74</v>
      </c>
      <c r="T1" s="22" t="s">
        <v>75</v>
      </c>
      <c r="U1" s="22"/>
      <c r="V1" s="22"/>
      <c r="W1" s="22"/>
      <c r="X1" s="22"/>
      <c r="Y1" s="22"/>
      <c r="Z1" s="22"/>
      <c r="AA1" s="22"/>
      <c r="AB1" s="22"/>
      <c r="AC1" s="22"/>
      <c r="AD1" s="22"/>
      <c r="AE1" s="22"/>
      <c r="AF1" s="22"/>
      <c r="AG1" s="22"/>
      <c r="AH1" s="22"/>
      <c r="AI1" s="19" t="s">
        <v>83</v>
      </c>
      <c r="AJ1" s="23" t="s">
        <v>86</v>
      </c>
      <c r="AK1" s="23"/>
      <c r="AL1" s="23"/>
      <c r="AM1" s="23"/>
      <c r="AN1" s="23"/>
      <c r="AO1" s="20" t="s">
        <v>97</v>
      </c>
      <c r="AP1" s="20"/>
      <c r="AQ1" s="20"/>
      <c r="AR1" s="20"/>
      <c r="AS1" s="20"/>
      <c r="AT1" s="20"/>
      <c r="AU1" s="22" t="s">
        <v>132</v>
      </c>
      <c r="AV1" s="22"/>
      <c r="AW1" s="22"/>
      <c r="AX1" s="22"/>
      <c r="AY1" s="22"/>
      <c r="AZ1" s="22"/>
      <c r="BA1" s="22"/>
      <c r="BB1" s="22"/>
      <c r="BC1" s="22"/>
      <c r="BD1" s="17" t="s">
        <v>133</v>
      </c>
      <c r="BE1" s="18" t="s">
        <v>134</v>
      </c>
      <c r="BF1" s="18"/>
      <c r="BG1" s="18"/>
      <c r="BH1" s="18"/>
      <c r="BI1" s="16" t="s">
        <v>135</v>
      </c>
      <c r="BJ1" s="16"/>
      <c r="BK1" s="16"/>
      <c r="BL1" s="16"/>
      <c r="BM1" s="16"/>
      <c r="BN1" s="16"/>
      <c r="BO1" s="16"/>
    </row>
    <row r="2" spans="1:67" s="25" customFormat="1" ht="109.2" x14ac:dyDescent="0.3">
      <c r="A2" s="19"/>
      <c r="B2" s="19"/>
      <c r="C2" s="19"/>
      <c r="D2" s="19"/>
      <c r="E2" s="19"/>
      <c r="F2" s="19"/>
      <c r="G2" s="19"/>
      <c r="H2" s="19"/>
      <c r="I2" s="19"/>
      <c r="J2" s="19"/>
      <c r="K2" s="36" t="s">
        <v>37</v>
      </c>
      <c r="L2" s="36" t="s">
        <v>38</v>
      </c>
      <c r="M2" s="36" t="s">
        <v>39</v>
      </c>
      <c r="N2" s="19"/>
      <c r="O2" s="37" t="s">
        <v>55</v>
      </c>
      <c r="P2" s="38" t="s">
        <v>53</v>
      </c>
      <c r="Q2" s="37" t="s">
        <v>54</v>
      </c>
      <c r="R2" s="37" t="s">
        <v>52</v>
      </c>
      <c r="S2" s="19"/>
      <c r="T2" s="39" t="s">
        <v>76</v>
      </c>
      <c r="U2" s="39" t="s">
        <v>77</v>
      </c>
      <c r="V2" s="39" t="s">
        <v>78</v>
      </c>
      <c r="W2" s="39" t="s">
        <v>79</v>
      </c>
      <c r="X2" s="39" t="s">
        <v>77</v>
      </c>
      <c r="Y2" s="39" t="s">
        <v>78</v>
      </c>
      <c r="Z2" s="39" t="s">
        <v>80</v>
      </c>
      <c r="AA2" s="39" t="s">
        <v>77</v>
      </c>
      <c r="AB2" s="39" t="s">
        <v>78</v>
      </c>
      <c r="AC2" s="39" t="s">
        <v>81</v>
      </c>
      <c r="AD2" s="39" t="s">
        <v>77</v>
      </c>
      <c r="AE2" s="39" t="s">
        <v>78</v>
      </c>
      <c r="AF2" s="39" t="s">
        <v>82</v>
      </c>
      <c r="AG2" s="39" t="s">
        <v>77</v>
      </c>
      <c r="AH2" s="39" t="s">
        <v>78</v>
      </c>
      <c r="AI2" s="19"/>
      <c r="AJ2" s="40" t="s">
        <v>87</v>
      </c>
      <c r="AK2" s="40" t="s">
        <v>88</v>
      </c>
      <c r="AL2" s="40" t="s">
        <v>89</v>
      </c>
      <c r="AM2" s="40" t="s">
        <v>90</v>
      </c>
      <c r="AN2" s="40" t="s">
        <v>91</v>
      </c>
      <c r="AO2" s="41" t="s">
        <v>98</v>
      </c>
      <c r="AP2" s="41" t="s">
        <v>99</v>
      </c>
      <c r="AQ2" s="41" t="s">
        <v>100</v>
      </c>
      <c r="AR2" s="41" t="s">
        <v>101</v>
      </c>
      <c r="AS2" s="41" t="s">
        <v>102</v>
      </c>
      <c r="AT2" s="41" t="s">
        <v>103</v>
      </c>
      <c r="AU2" s="42" t="s">
        <v>111</v>
      </c>
      <c r="AV2" s="42" t="s">
        <v>109</v>
      </c>
      <c r="AW2" s="42" t="s">
        <v>110</v>
      </c>
      <c r="AX2" s="42" t="s">
        <v>112</v>
      </c>
      <c r="AY2" s="42" t="s">
        <v>109</v>
      </c>
      <c r="AZ2" s="42" t="s">
        <v>110</v>
      </c>
      <c r="BA2" s="42" t="s">
        <v>113</v>
      </c>
      <c r="BB2" s="42" t="s">
        <v>109</v>
      </c>
      <c r="BC2" s="42" t="s">
        <v>110</v>
      </c>
      <c r="BD2" s="17"/>
      <c r="BE2" s="43" t="s">
        <v>114</v>
      </c>
      <c r="BF2" s="44" t="s">
        <v>115</v>
      </c>
      <c r="BG2" s="44" t="s">
        <v>120</v>
      </c>
      <c r="BH2" s="44" t="s">
        <v>121</v>
      </c>
      <c r="BI2" s="45" t="s">
        <v>125</v>
      </c>
      <c r="BJ2" s="45" t="s">
        <v>126</v>
      </c>
      <c r="BK2" s="45" t="s">
        <v>127</v>
      </c>
      <c r="BL2" s="45" t="s">
        <v>128</v>
      </c>
      <c r="BM2" s="45" t="s">
        <v>129</v>
      </c>
      <c r="BN2" s="45" t="s">
        <v>130</v>
      </c>
      <c r="BO2" s="45" t="s">
        <v>131</v>
      </c>
    </row>
    <row r="3" spans="1:67" s="26" customFormat="1" ht="154.80000000000001" customHeight="1" x14ac:dyDescent="0.3">
      <c r="A3" s="26" t="s">
        <v>136</v>
      </c>
      <c r="B3" s="26" t="s">
        <v>137</v>
      </c>
      <c r="C3" s="26" t="s">
        <v>146</v>
      </c>
      <c r="D3" s="26">
        <v>1976</v>
      </c>
      <c r="E3" s="26" t="s">
        <v>5</v>
      </c>
      <c r="F3" s="26" t="s">
        <v>12</v>
      </c>
      <c r="G3" s="26" t="s">
        <v>21</v>
      </c>
      <c r="H3" s="26" t="s">
        <v>147</v>
      </c>
      <c r="I3" s="26">
        <v>2000</v>
      </c>
      <c r="J3" s="26" t="s">
        <v>28</v>
      </c>
      <c r="K3" s="26" t="s">
        <v>40</v>
      </c>
      <c r="L3" s="26" t="s">
        <v>40</v>
      </c>
      <c r="M3" s="26" t="s">
        <v>40</v>
      </c>
      <c r="N3" s="26" t="s">
        <v>42</v>
      </c>
      <c r="O3" s="26" t="s">
        <v>58</v>
      </c>
      <c r="P3" s="26" t="s">
        <v>141</v>
      </c>
      <c r="Q3" s="26" t="s">
        <v>68</v>
      </c>
      <c r="R3" s="26" t="s">
        <v>148</v>
      </c>
      <c r="S3" s="26" t="s">
        <v>149</v>
      </c>
      <c r="AI3" s="26" t="s">
        <v>41</v>
      </c>
      <c r="AJ3" s="26" t="s">
        <v>93</v>
      </c>
      <c r="AK3" s="26" t="s">
        <v>93</v>
      </c>
      <c r="AM3" s="26" t="s">
        <v>93</v>
      </c>
      <c r="AN3" s="26" t="s">
        <v>92</v>
      </c>
      <c r="AO3" s="26" t="s">
        <v>104</v>
      </c>
      <c r="AP3" s="26" t="s">
        <v>104</v>
      </c>
      <c r="AQ3" s="26" t="s">
        <v>104</v>
      </c>
      <c r="AR3" s="26" t="s">
        <v>104</v>
      </c>
      <c r="AT3" s="26" t="s">
        <v>104</v>
      </c>
      <c r="BI3" s="26" t="s">
        <v>92</v>
      </c>
      <c r="BJ3" s="26" t="s">
        <v>92</v>
      </c>
      <c r="BK3" s="26" t="s">
        <v>92</v>
      </c>
      <c r="BL3" s="26" t="s">
        <v>92</v>
      </c>
      <c r="BM3" s="26" t="s">
        <v>92</v>
      </c>
      <c r="BN3" s="26" t="s">
        <v>92</v>
      </c>
    </row>
    <row r="4" spans="1:67" s="30" customFormat="1" ht="140.4" x14ac:dyDescent="0.3">
      <c r="A4" s="26" t="s">
        <v>136</v>
      </c>
      <c r="B4" s="26" t="s">
        <v>137</v>
      </c>
      <c r="C4" s="30" t="s">
        <v>155</v>
      </c>
      <c r="D4" s="30">
        <v>1960</v>
      </c>
      <c r="E4" s="30" t="s">
        <v>5</v>
      </c>
      <c r="F4" s="30" t="s">
        <v>14</v>
      </c>
      <c r="G4" s="30" t="s">
        <v>22</v>
      </c>
      <c r="H4" s="30" t="s">
        <v>156</v>
      </c>
      <c r="I4" s="30">
        <v>2014</v>
      </c>
      <c r="J4" s="30" t="s">
        <v>157</v>
      </c>
      <c r="K4" s="30" t="s">
        <v>41</v>
      </c>
      <c r="L4" s="30" t="s">
        <v>41</v>
      </c>
      <c r="M4" s="30" t="s">
        <v>41</v>
      </c>
      <c r="N4" s="30" t="s">
        <v>48</v>
      </c>
      <c r="O4" s="30" t="s">
        <v>57</v>
      </c>
      <c r="P4" s="30" t="s">
        <v>141</v>
      </c>
      <c r="Q4" s="30" t="s">
        <v>68</v>
      </c>
      <c r="S4" s="30" t="s">
        <v>158</v>
      </c>
      <c r="T4" s="30" t="s">
        <v>153</v>
      </c>
      <c r="U4" s="30" t="s">
        <v>93</v>
      </c>
      <c r="V4" s="30" t="s">
        <v>92</v>
      </c>
      <c r="W4" s="30" t="s">
        <v>153</v>
      </c>
      <c r="X4" s="30" t="s">
        <v>93</v>
      </c>
      <c r="Y4" s="30" t="s">
        <v>92</v>
      </c>
      <c r="Z4" s="30" t="s">
        <v>153</v>
      </c>
      <c r="AA4" s="30" t="s">
        <v>93</v>
      </c>
      <c r="AB4" s="30" t="s">
        <v>92</v>
      </c>
      <c r="AC4" s="30" t="s">
        <v>153</v>
      </c>
      <c r="AD4" s="30" t="s">
        <v>93</v>
      </c>
      <c r="AE4" s="30" t="s">
        <v>92</v>
      </c>
      <c r="AF4" s="30" t="s">
        <v>153</v>
      </c>
      <c r="AG4" s="30" t="s">
        <v>93</v>
      </c>
      <c r="AH4" s="30" t="s">
        <v>93</v>
      </c>
      <c r="AI4" s="30" t="s">
        <v>41</v>
      </c>
      <c r="AJ4" s="30" t="s">
        <v>93</v>
      </c>
      <c r="AO4" s="30" t="s">
        <v>105</v>
      </c>
      <c r="AP4" s="30" t="s">
        <v>104</v>
      </c>
      <c r="AQ4" s="30" t="s">
        <v>105</v>
      </c>
      <c r="AR4" s="30" t="s">
        <v>106</v>
      </c>
      <c r="AS4" s="30" t="s">
        <v>159</v>
      </c>
      <c r="AT4" s="30" t="s">
        <v>106</v>
      </c>
      <c r="AU4" s="30" t="s">
        <v>160</v>
      </c>
      <c r="AV4" s="30">
        <v>2015</v>
      </c>
      <c r="AW4" s="30" t="s">
        <v>161</v>
      </c>
      <c r="BD4" s="30" t="s">
        <v>93</v>
      </c>
      <c r="BM4" s="30" t="s">
        <v>92</v>
      </c>
      <c r="BO4" s="30" t="s">
        <v>162</v>
      </c>
    </row>
    <row r="5" spans="1:67" s="26" customFormat="1" ht="140.4" x14ac:dyDescent="0.3">
      <c r="A5" s="26" t="s">
        <v>136</v>
      </c>
      <c r="B5" s="26" t="s">
        <v>137</v>
      </c>
      <c r="C5" s="26" t="s">
        <v>163</v>
      </c>
      <c r="D5" s="26">
        <v>1964</v>
      </c>
      <c r="E5" s="26" t="s">
        <v>5</v>
      </c>
      <c r="F5" s="26" t="s">
        <v>14</v>
      </c>
      <c r="G5" s="26" t="s">
        <v>21</v>
      </c>
      <c r="H5" s="26" t="s">
        <v>164</v>
      </c>
      <c r="I5" s="26">
        <v>1987</v>
      </c>
      <c r="J5" s="26" t="s">
        <v>28</v>
      </c>
      <c r="K5" s="26" t="s">
        <v>41</v>
      </c>
      <c r="L5" s="26" t="s">
        <v>41</v>
      </c>
      <c r="M5" s="26" t="s">
        <v>41</v>
      </c>
      <c r="N5" s="26" t="s">
        <v>48</v>
      </c>
      <c r="P5" s="26" t="s">
        <v>141</v>
      </c>
      <c r="Q5" s="26" t="s">
        <v>68</v>
      </c>
      <c r="S5" s="26" t="s">
        <v>165</v>
      </c>
      <c r="T5" s="26" t="s">
        <v>153</v>
      </c>
      <c r="U5" s="26" t="s">
        <v>92</v>
      </c>
      <c r="V5" s="26" t="s">
        <v>92</v>
      </c>
      <c r="AI5" s="26" t="s">
        <v>41</v>
      </c>
      <c r="AO5" s="26" t="s">
        <v>105</v>
      </c>
      <c r="AP5" s="26" t="s">
        <v>107</v>
      </c>
      <c r="AQ5" s="26" t="s">
        <v>106</v>
      </c>
      <c r="AR5" s="26" t="s">
        <v>104</v>
      </c>
      <c r="BD5" s="26" t="s">
        <v>93</v>
      </c>
      <c r="BO5" s="26" t="s">
        <v>166</v>
      </c>
    </row>
    <row r="6" spans="1:67" s="26" customFormat="1" ht="140.4" x14ac:dyDescent="0.3">
      <c r="A6" s="26" t="s">
        <v>136</v>
      </c>
      <c r="B6" s="26" t="s">
        <v>137</v>
      </c>
      <c r="C6" s="26" t="s">
        <v>167</v>
      </c>
      <c r="D6" s="26">
        <v>1976</v>
      </c>
      <c r="E6" s="26" t="s">
        <v>5</v>
      </c>
      <c r="G6" s="26" t="s">
        <v>21</v>
      </c>
      <c r="H6" s="26" t="s">
        <v>168</v>
      </c>
      <c r="I6" s="26">
        <v>1999</v>
      </c>
      <c r="J6" s="26" t="s">
        <v>31</v>
      </c>
      <c r="K6" s="26" t="s">
        <v>41</v>
      </c>
      <c r="L6" s="26" t="s">
        <v>41</v>
      </c>
      <c r="M6" s="26" t="s">
        <v>41</v>
      </c>
      <c r="N6" s="26" t="s">
        <v>42</v>
      </c>
      <c r="O6" s="26" t="s">
        <v>57</v>
      </c>
      <c r="Q6" s="26" t="s">
        <v>68</v>
      </c>
      <c r="S6" s="26" t="s">
        <v>169</v>
      </c>
      <c r="AI6" s="26" t="s">
        <v>42</v>
      </c>
      <c r="AO6" s="26" t="s">
        <v>104</v>
      </c>
      <c r="AP6" s="26" t="s">
        <v>105</v>
      </c>
      <c r="AQ6" s="26" t="s">
        <v>106</v>
      </c>
      <c r="AR6" s="26" t="s">
        <v>104</v>
      </c>
      <c r="BD6" s="26" t="s">
        <v>92</v>
      </c>
      <c r="BE6" s="26" t="s">
        <v>154</v>
      </c>
    </row>
    <row r="7" spans="1:67" s="26" customFormat="1" ht="140.4" x14ac:dyDescent="0.3">
      <c r="A7" s="26" t="s">
        <v>136</v>
      </c>
      <c r="B7" s="26" t="s">
        <v>137</v>
      </c>
      <c r="C7" s="26" t="s">
        <v>150</v>
      </c>
      <c r="D7" s="26">
        <v>1977</v>
      </c>
      <c r="E7" s="26" t="s">
        <v>6</v>
      </c>
      <c r="F7" s="26" t="s">
        <v>12</v>
      </c>
      <c r="G7" s="26" t="s">
        <v>21</v>
      </c>
      <c r="H7" s="26" t="s">
        <v>151</v>
      </c>
      <c r="I7" s="26">
        <v>2000</v>
      </c>
      <c r="J7" s="26" t="s">
        <v>31</v>
      </c>
      <c r="K7" s="26" t="s">
        <v>41</v>
      </c>
      <c r="L7" s="26" t="s">
        <v>41</v>
      </c>
      <c r="M7" s="26" t="s">
        <v>41</v>
      </c>
      <c r="N7" s="26" t="s">
        <v>48</v>
      </c>
      <c r="O7" s="26" t="s">
        <v>57</v>
      </c>
      <c r="P7" s="26" t="s">
        <v>141</v>
      </c>
      <c r="Q7" s="26" t="s">
        <v>68</v>
      </c>
      <c r="S7" s="26" t="s">
        <v>152</v>
      </c>
      <c r="T7" s="26" t="s">
        <v>153</v>
      </c>
      <c r="U7" s="26" t="s">
        <v>92</v>
      </c>
      <c r="V7" s="26" t="s">
        <v>93</v>
      </c>
      <c r="W7" s="26" t="s">
        <v>153</v>
      </c>
      <c r="X7" s="26" t="s">
        <v>92</v>
      </c>
      <c r="Y7" s="26" t="s">
        <v>93</v>
      </c>
      <c r="AI7" s="26" t="s">
        <v>41</v>
      </c>
      <c r="AO7" s="26" t="s">
        <v>104</v>
      </c>
      <c r="AP7" s="26" t="s">
        <v>104</v>
      </c>
      <c r="AQ7" s="26" t="s">
        <v>104</v>
      </c>
      <c r="AR7" s="26" t="s">
        <v>104</v>
      </c>
      <c r="BD7" s="26" t="s">
        <v>92</v>
      </c>
      <c r="BE7" s="26" t="s">
        <v>154</v>
      </c>
    </row>
    <row r="8" spans="1:67" s="26" customFormat="1" ht="140.4" x14ac:dyDescent="0.3">
      <c r="A8" s="26" t="s">
        <v>136</v>
      </c>
      <c r="B8" s="26" t="s">
        <v>137</v>
      </c>
      <c r="C8" s="26" t="s">
        <v>170</v>
      </c>
      <c r="D8" s="26">
        <v>1958</v>
      </c>
      <c r="E8" s="26" t="s">
        <v>5</v>
      </c>
      <c r="F8" s="26" t="s">
        <v>12</v>
      </c>
      <c r="G8" s="26" t="s">
        <v>20</v>
      </c>
      <c r="H8" s="26" t="s">
        <v>171</v>
      </c>
      <c r="I8" s="26">
        <v>1987</v>
      </c>
      <c r="J8" s="26" t="s">
        <v>32</v>
      </c>
      <c r="K8" s="26" t="s">
        <v>40</v>
      </c>
      <c r="L8" s="26" t="s">
        <v>40</v>
      </c>
      <c r="M8" s="26" t="s">
        <v>40</v>
      </c>
      <c r="N8" s="26" t="s">
        <v>47</v>
      </c>
      <c r="O8" s="26" t="s">
        <v>58</v>
      </c>
      <c r="Q8" s="26" t="s">
        <v>68</v>
      </c>
      <c r="R8" s="26" t="s">
        <v>172</v>
      </c>
      <c r="S8" s="26">
        <f>30*12</f>
        <v>360</v>
      </c>
      <c r="BD8" s="26" t="s">
        <v>93</v>
      </c>
    </row>
    <row r="9" spans="1:67" s="26" customFormat="1" ht="140.4" x14ac:dyDescent="0.3">
      <c r="A9" s="26" t="s">
        <v>136</v>
      </c>
      <c r="B9" s="26" t="s">
        <v>137</v>
      </c>
      <c r="C9" s="26" t="s">
        <v>173</v>
      </c>
      <c r="D9" s="26">
        <v>1962</v>
      </c>
      <c r="E9" s="26" t="s">
        <v>5</v>
      </c>
      <c r="F9" s="26" t="s">
        <v>12</v>
      </c>
      <c r="G9" s="26" t="s">
        <v>18</v>
      </c>
      <c r="H9" s="26" t="s">
        <v>174</v>
      </c>
      <c r="I9" s="26">
        <v>1984</v>
      </c>
      <c r="J9" s="26" t="s">
        <v>31</v>
      </c>
      <c r="K9" s="26" t="s">
        <v>40</v>
      </c>
      <c r="L9" s="26" t="s">
        <v>40</v>
      </c>
      <c r="M9" s="26" t="s">
        <v>40</v>
      </c>
      <c r="N9" s="26" t="s">
        <v>47</v>
      </c>
      <c r="O9" s="26" t="s">
        <v>58</v>
      </c>
      <c r="P9" s="26" t="s">
        <v>141</v>
      </c>
      <c r="Q9" s="26" t="s">
        <v>68</v>
      </c>
      <c r="S9" s="26">
        <f t="shared" ref="S9:S10" si="0">30*12+6</f>
        <v>366</v>
      </c>
      <c r="BD9" s="26" t="s">
        <v>93</v>
      </c>
      <c r="BI9" s="26" t="s">
        <v>92</v>
      </c>
      <c r="BJ9" s="26" t="s">
        <v>92</v>
      </c>
      <c r="BK9" s="26" t="s">
        <v>92</v>
      </c>
      <c r="BL9" s="26" t="s">
        <v>92</v>
      </c>
      <c r="BM9" s="26" t="s">
        <v>92</v>
      </c>
      <c r="BN9" s="26" t="s">
        <v>92</v>
      </c>
    </row>
    <row r="10" spans="1:67" s="26" customFormat="1" ht="140.4" x14ac:dyDescent="0.3">
      <c r="A10" s="26" t="s">
        <v>136</v>
      </c>
      <c r="B10" s="26" t="s">
        <v>137</v>
      </c>
      <c r="C10" s="26" t="s">
        <v>175</v>
      </c>
      <c r="D10" s="26">
        <v>1962</v>
      </c>
      <c r="E10" s="26" t="s">
        <v>5</v>
      </c>
      <c r="F10" s="26" t="s">
        <v>12</v>
      </c>
      <c r="G10" s="26" t="s">
        <v>18</v>
      </c>
      <c r="H10" s="26" t="s">
        <v>176</v>
      </c>
      <c r="I10" s="26">
        <v>1987</v>
      </c>
      <c r="J10" s="26" t="s">
        <v>32</v>
      </c>
      <c r="K10" s="26" t="s">
        <v>41</v>
      </c>
      <c r="L10" s="26" t="s">
        <v>40</v>
      </c>
      <c r="M10" s="26" t="s">
        <v>41</v>
      </c>
      <c r="N10" s="26" t="s">
        <v>48</v>
      </c>
      <c r="O10" s="26" t="s">
        <v>59</v>
      </c>
      <c r="Q10" s="26" t="s">
        <v>68</v>
      </c>
      <c r="R10" s="26" t="s">
        <v>172</v>
      </c>
      <c r="S10" s="26">
        <f t="shared" si="0"/>
        <v>366</v>
      </c>
      <c r="AI10" s="26" t="s">
        <v>41</v>
      </c>
      <c r="AO10" s="26" t="s">
        <v>104</v>
      </c>
      <c r="AQ10" s="26" t="s">
        <v>105</v>
      </c>
      <c r="AR10" s="26" t="s">
        <v>106</v>
      </c>
      <c r="BD10" s="26" t="s">
        <v>93</v>
      </c>
      <c r="BI10" s="26" t="s">
        <v>92</v>
      </c>
      <c r="BJ10" s="26" t="s">
        <v>92</v>
      </c>
      <c r="BK10" s="26" t="s">
        <v>92</v>
      </c>
      <c r="BL10" s="26" t="s">
        <v>92</v>
      </c>
      <c r="BM10" s="26" t="s">
        <v>92</v>
      </c>
      <c r="BN10" s="26" t="s">
        <v>92</v>
      </c>
    </row>
    <row r="11" spans="1:67" s="26" customFormat="1" ht="140.4" x14ac:dyDescent="0.3">
      <c r="A11" s="26" t="s">
        <v>136</v>
      </c>
      <c r="B11" s="26" t="s">
        <v>137</v>
      </c>
      <c r="C11" s="26" t="s">
        <v>177</v>
      </c>
      <c r="D11" s="26">
        <v>1966</v>
      </c>
      <c r="E11" s="26" t="s">
        <v>5</v>
      </c>
      <c r="F11" s="26" t="s">
        <v>12</v>
      </c>
      <c r="G11" s="26" t="s">
        <v>21</v>
      </c>
      <c r="H11" s="26" t="s">
        <v>178</v>
      </c>
      <c r="I11" s="26">
        <v>2001</v>
      </c>
      <c r="J11" s="26" t="s">
        <v>31</v>
      </c>
      <c r="K11" s="26" t="s">
        <v>41</v>
      </c>
      <c r="L11" s="26" t="s">
        <v>41</v>
      </c>
      <c r="M11" s="26" t="s">
        <v>41</v>
      </c>
      <c r="N11" s="26" t="s">
        <v>42</v>
      </c>
      <c r="O11" s="26" t="s">
        <v>58</v>
      </c>
      <c r="S11" s="26">
        <f>16*12+2</f>
        <v>194</v>
      </c>
      <c r="AO11" s="26" t="s">
        <v>105</v>
      </c>
      <c r="AP11" s="26" t="s">
        <v>106</v>
      </c>
      <c r="AR11" s="26" t="s">
        <v>104</v>
      </c>
      <c r="AU11" s="26" t="s">
        <v>179</v>
      </c>
      <c r="AV11" s="26" t="s">
        <v>180</v>
      </c>
      <c r="AW11" s="26" t="s">
        <v>181</v>
      </c>
      <c r="AX11" s="26" t="s">
        <v>182</v>
      </c>
      <c r="AY11" s="26">
        <v>2007</v>
      </c>
      <c r="AZ11" s="26" t="s">
        <v>183</v>
      </c>
      <c r="BA11" s="26" t="s">
        <v>184</v>
      </c>
      <c r="BB11" s="26" t="s">
        <v>185</v>
      </c>
      <c r="BC11" s="26" t="s">
        <v>186</v>
      </c>
      <c r="BD11" s="26" t="s">
        <v>92</v>
      </c>
      <c r="BE11" s="26" t="s">
        <v>178</v>
      </c>
      <c r="BF11" s="26" t="s">
        <v>117</v>
      </c>
      <c r="BG11" s="26" t="s">
        <v>123</v>
      </c>
      <c r="BH11" s="26" t="s">
        <v>187</v>
      </c>
      <c r="BI11" s="26" t="s">
        <v>92</v>
      </c>
      <c r="BJ11" s="26" t="s">
        <v>92</v>
      </c>
      <c r="BK11" s="26" t="s">
        <v>92</v>
      </c>
      <c r="BL11" s="26" t="s">
        <v>92</v>
      </c>
      <c r="BM11" s="26" t="s">
        <v>92</v>
      </c>
      <c r="BN11" s="26" t="s">
        <v>92</v>
      </c>
    </row>
    <row r="12" spans="1:67" s="26" customFormat="1" ht="140.4" x14ac:dyDescent="0.3">
      <c r="A12" s="26" t="s">
        <v>136</v>
      </c>
      <c r="B12" s="26" t="s">
        <v>137</v>
      </c>
      <c r="C12" s="26" t="s">
        <v>188</v>
      </c>
      <c r="D12" s="26">
        <v>1973</v>
      </c>
      <c r="E12" s="26" t="s">
        <v>5</v>
      </c>
      <c r="F12" s="26" t="s">
        <v>12</v>
      </c>
      <c r="G12" s="26" t="s">
        <v>21</v>
      </c>
      <c r="H12" s="26" t="s">
        <v>189</v>
      </c>
      <c r="I12" s="26">
        <v>1998</v>
      </c>
      <c r="J12" s="26" t="s">
        <v>28</v>
      </c>
      <c r="K12" s="26" t="s">
        <v>41</v>
      </c>
      <c r="L12" s="26" t="s">
        <v>41</v>
      </c>
      <c r="M12" s="26" t="s">
        <v>41</v>
      </c>
      <c r="N12" s="26" t="s">
        <v>42</v>
      </c>
      <c r="O12" s="26" t="s">
        <v>57</v>
      </c>
      <c r="P12" s="26" t="s">
        <v>190</v>
      </c>
      <c r="Q12" s="26" t="s">
        <v>68</v>
      </c>
      <c r="R12" s="26" t="s">
        <v>148</v>
      </c>
      <c r="S12" s="26">
        <v>229</v>
      </c>
      <c r="T12" s="26">
        <v>5520121</v>
      </c>
      <c r="U12" s="26" t="s">
        <v>92</v>
      </c>
      <c r="V12" s="26" t="s">
        <v>93</v>
      </c>
      <c r="W12" s="26">
        <v>6510201</v>
      </c>
      <c r="X12" s="26" t="s">
        <v>93</v>
      </c>
      <c r="Y12" s="26" t="s">
        <v>92</v>
      </c>
      <c r="AI12" s="26" t="s">
        <v>48</v>
      </c>
      <c r="AJ12" s="26" t="s">
        <v>93</v>
      </c>
      <c r="AK12" s="26" t="s">
        <v>93</v>
      </c>
      <c r="AO12" s="26" t="s">
        <v>104</v>
      </c>
      <c r="AQ12" s="26" t="s">
        <v>106</v>
      </c>
      <c r="AR12" s="26" t="s">
        <v>105</v>
      </c>
      <c r="AU12" s="26" t="s">
        <v>179</v>
      </c>
      <c r="AV12" s="26" t="s">
        <v>191</v>
      </c>
      <c r="AW12" s="26" t="s">
        <v>192</v>
      </c>
      <c r="AX12" s="26" t="s">
        <v>193</v>
      </c>
      <c r="AY12" s="26">
        <v>2015</v>
      </c>
      <c r="AZ12" s="26" t="s">
        <v>194</v>
      </c>
      <c r="BA12" s="26" t="s">
        <v>182</v>
      </c>
      <c r="BB12" s="26">
        <v>2007</v>
      </c>
      <c r="BC12" s="26" t="s">
        <v>183</v>
      </c>
      <c r="BD12" s="26" t="s">
        <v>92</v>
      </c>
      <c r="BE12" s="26" t="s">
        <v>189</v>
      </c>
      <c r="BF12" s="26" t="s">
        <v>117</v>
      </c>
      <c r="BI12" s="26" t="s">
        <v>92</v>
      </c>
      <c r="BJ12" s="26" t="s">
        <v>92</v>
      </c>
      <c r="BK12" s="26" t="s">
        <v>92</v>
      </c>
      <c r="BL12" s="26" t="s">
        <v>92</v>
      </c>
      <c r="BM12" s="26" t="s">
        <v>92</v>
      </c>
      <c r="BN12" s="26" t="s">
        <v>92</v>
      </c>
    </row>
    <row r="13" spans="1:67" s="26" customFormat="1" ht="140.4" x14ac:dyDescent="0.3">
      <c r="A13" s="26" t="s">
        <v>136</v>
      </c>
      <c r="B13" s="26" t="s">
        <v>137</v>
      </c>
      <c r="C13" s="26" t="s">
        <v>195</v>
      </c>
      <c r="D13" s="26">
        <v>1974</v>
      </c>
      <c r="E13" s="26" t="s">
        <v>5</v>
      </c>
      <c r="F13" s="26" t="s">
        <v>12</v>
      </c>
      <c r="G13" s="26" t="s">
        <v>21</v>
      </c>
      <c r="H13" s="26" t="s">
        <v>196</v>
      </c>
      <c r="I13" s="26">
        <v>1999</v>
      </c>
      <c r="J13" s="26" t="s">
        <v>28</v>
      </c>
      <c r="K13" s="26" t="s">
        <v>41</v>
      </c>
      <c r="L13" s="26" t="s">
        <v>41</v>
      </c>
      <c r="M13" s="26" t="s">
        <v>41</v>
      </c>
      <c r="N13" s="26" t="s">
        <v>48</v>
      </c>
      <c r="O13" s="26" t="s">
        <v>57</v>
      </c>
      <c r="P13" s="26" t="s">
        <v>35</v>
      </c>
      <c r="Q13" s="26" t="s">
        <v>68</v>
      </c>
      <c r="R13" s="26" t="s">
        <v>35</v>
      </c>
      <c r="S13" s="26">
        <f>17*12+10</f>
        <v>214</v>
      </c>
      <c r="T13" s="26">
        <v>5520227</v>
      </c>
      <c r="U13" s="26" t="s">
        <v>92</v>
      </c>
      <c r="V13" s="26" t="s">
        <v>93</v>
      </c>
      <c r="W13" s="26">
        <v>5520224</v>
      </c>
      <c r="X13" s="26" t="s">
        <v>92</v>
      </c>
      <c r="Y13" s="26" t="s">
        <v>93</v>
      </c>
      <c r="Z13" s="26">
        <v>6520224</v>
      </c>
      <c r="AA13" s="26" t="s">
        <v>93</v>
      </c>
      <c r="AB13" s="26" t="s">
        <v>92</v>
      </c>
      <c r="AC13" s="26">
        <v>6520227</v>
      </c>
      <c r="AD13" s="26" t="s">
        <v>93</v>
      </c>
      <c r="AE13" s="26" t="s">
        <v>92</v>
      </c>
      <c r="AI13" s="26" t="s">
        <v>41</v>
      </c>
      <c r="AJ13" s="26" t="s">
        <v>93</v>
      </c>
      <c r="AK13" s="26" t="s">
        <v>93</v>
      </c>
      <c r="AO13" s="26" t="s">
        <v>104</v>
      </c>
      <c r="AP13" s="26" t="s">
        <v>105</v>
      </c>
      <c r="AQ13" s="26" t="s">
        <v>105</v>
      </c>
      <c r="AR13" s="26" t="s">
        <v>104</v>
      </c>
      <c r="AU13" s="26" t="s">
        <v>179</v>
      </c>
      <c r="AV13" s="26" t="s">
        <v>180</v>
      </c>
      <c r="AW13" s="26" t="s">
        <v>181</v>
      </c>
      <c r="AX13" s="26" t="s">
        <v>193</v>
      </c>
      <c r="AY13" s="26">
        <v>2015</v>
      </c>
      <c r="AZ13" s="26" t="s">
        <v>194</v>
      </c>
      <c r="BA13" s="26" t="s">
        <v>182</v>
      </c>
      <c r="BB13" s="26">
        <v>2007</v>
      </c>
      <c r="BC13" s="26" t="s">
        <v>183</v>
      </c>
      <c r="BD13" s="26" t="s">
        <v>92</v>
      </c>
      <c r="BE13" s="26" t="s">
        <v>196</v>
      </c>
      <c r="BF13" s="26" t="s">
        <v>117</v>
      </c>
      <c r="BG13" s="26" t="s">
        <v>123</v>
      </c>
      <c r="BH13" s="26" t="s">
        <v>187</v>
      </c>
      <c r="BI13" s="26" t="s">
        <v>92</v>
      </c>
      <c r="BJ13" s="26" t="s">
        <v>92</v>
      </c>
      <c r="BK13" s="26" t="s">
        <v>92</v>
      </c>
      <c r="BL13" s="26" t="s">
        <v>92</v>
      </c>
      <c r="BM13" s="26" t="s">
        <v>92</v>
      </c>
      <c r="BN13" s="26" t="s">
        <v>92</v>
      </c>
    </row>
    <row r="14" spans="1:67" s="26" customFormat="1" ht="140.4" x14ac:dyDescent="0.3">
      <c r="A14" s="26" t="s">
        <v>136</v>
      </c>
      <c r="B14" s="26" t="s">
        <v>137</v>
      </c>
      <c r="C14" s="26" t="s">
        <v>197</v>
      </c>
      <c r="D14" s="26">
        <v>1980</v>
      </c>
      <c r="E14" s="26" t="s">
        <v>6</v>
      </c>
      <c r="F14" s="26" t="s">
        <v>12</v>
      </c>
      <c r="G14" s="26" t="s">
        <v>21</v>
      </c>
      <c r="O14" s="26" t="s">
        <v>57</v>
      </c>
      <c r="P14" s="26" t="s">
        <v>35</v>
      </c>
      <c r="Q14" s="26" t="s">
        <v>68</v>
      </c>
      <c r="S14" s="26">
        <f>8*12+2</f>
        <v>98</v>
      </c>
      <c r="AO14" s="26" t="s">
        <v>105</v>
      </c>
      <c r="AQ14" s="26" t="s">
        <v>104</v>
      </c>
      <c r="AR14" s="26" t="s">
        <v>106</v>
      </c>
      <c r="AU14" s="26" t="s">
        <v>198</v>
      </c>
      <c r="AV14" s="26" t="s">
        <v>180</v>
      </c>
      <c r="AW14" s="26" t="s">
        <v>187</v>
      </c>
      <c r="BD14" s="26" t="s">
        <v>92</v>
      </c>
      <c r="BE14" s="26" t="s">
        <v>199</v>
      </c>
      <c r="BF14" s="26" t="s">
        <v>117</v>
      </c>
      <c r="BG14" s="26" t="s">
        <v>123</v>
      </c>
      <c r="BH14" s="26" t="s">
        <v>187</v>
      </c>
      <c r="BI14" s="26" t="s">
        <v>92</v>
      </c>
      <c r="BJ14" s="26" t="s">
        <v>92</v>
      </c>
      <c r="BK14" s="26" t="s">
        <v>92</v>
      </c>
      <c r="BL14" s="26" t="s">
        <v>92</v>
      </c>
      <c r="BM14" s="26" t="s">
        <v>92</v>
      </c>
      <c r="BN14" s="26" t="s">
        <v>92</v>
      </c>
    </row>
    <row r="15" spans="1:67" s="26" customFormat="1" ht="140.4" x14ac:dyDescent="0.3">
      <c r="A15" s="26" t="s">
        <v>136</v>
      </c>
      <c r="B15" s="26" t="s">
        <v>137</v>
      </c>
      <c r="C15" s="26" t="s">
        <v>200</v>
      </c>
      <c r="D15" s="26">
        <v>1982</v>
      </c>
      <c r="E15" s="26" t="s">
        <v>6</v>
      </c>
      <c r="F15" s="26" t="s">
        <v>12</v>
      </c>
      <c r="G15" s="26" t="s">
        <v>21</v>
      </c>
      <c r="H15" s="26" t="s">
        <v>201</v>
      </c>
      <c r="I15" s="26">
        <v>2004</v>
      </c>
      <c r="J15" s="26" t="s">
        <v>31</v>
      </c>
      <c r="K15" s="26" t="s">
        <v>41</v>
      </c>
      <c r="L15" s="26" t="s">
        <v>42</v>
      </c>
      <c r="M15" s="26" t="s">
        <v>41</v>
      </c>
      <c r="N15" s="26" t="s">
        <v>42</v>
      </c>
      <c r="O15" s="26" t="s">
        <v>57</v>
      </c>
      <c r="P15" s="26" t="s">
        <v>35</v>
      </c>
      <c r="Q15" s="26" t="s">
        <v>35</v>
      </c>
      <c r="S15" s="26">
        <f>12*12+4</f>
        <v>148</v>
      </c>
      <c r="AI15" s="26" t="s">
        <v>42</v>
      </c>
      <c r="AO15" s="26" t="s">
        <v>105</v>
      </c>
      <c r="AP15" s="26" t="s">
        <v>106</v>
      </c>
      <c r="AR15" s="26" t="s">
        <v>104</v>
      </c>
      <c r="AU15" s="26" t="s">
        <v>202</v>
      </c>
      <c r="AV15" s="26">
        <v>2015</v>
      </c>
      <c r="AW15" s="26">
        <v>3</v>
      </c>
      <c r="AX15" s="26" t="s">
        <v>203</v>
      </c>
      <c r="AY15" s="26">
        <v>2014</v>
      </c>
      <c r="BA15" s="26" t="s">
        <v>204</v>
      </c>
      <c r="BB15" s="26">
        <v>2014</v>
      </c>
      <c r="BC15" s="26" t="s">
        <v>183</v>
      </c>
      <c r="BD15" s="26" t="s">
        <v>93</v>
      </c>
      <c r="BI15" s="26" t="s">
        <v>92</v>
      </c>
      <c r="BJ15" s="26" t="s">
        <v>92</v>
      </c>
      <c r="BK15" s="26" t="s">
        <v>92</v>
      </c>
      <c r="BL15" s="26" t="s">
        <v>92</v>
      </c>
      <c r="BM15" s="26" t="s">
        <v>92</v>
      </c>
      <c r="BN15" s="26" t="s">
        <v>92</v>
      </c>
    </row>
    <row r="16" spans="1:67" s="26" customFormat="1" ht="140.4" x14ac:dyDescent="0.3">
      <c r="A16" s="26" t="s">
        <v>136</v>
      </c>
      <c r="B16" s="26" t="s">
        <v>137</v>
      </c>
      <c r="C16" s="26" t="s">
        <v>205</v>
      </c>
      <c r="D16" s="26">
        <v>1965</v>
      </c>
      <c r="E16" s="26" t="s">
        <v>5</v>
      </c>
      <c r="F16" s="26" t="s">
        <v>12</v>
      </c>
      <c r="G16" s="26" t="s">
        <v>21</v>
      </c>
      <c r="H16" s="26" t="s">
        <v>206</v>
      </c>
      <c r="I16" s="26">
        <v>2009</v>
      </c>
      <c r="J16" s="26" t="s">
        <v>29</v>
      </c>
      <c r="K16" s="26" t="s">
        <v>40</v>
      </c>
      <c r="L16" s="26" t="s">
        <v>40</v>
      </c>
      <c r="M16" s="26" t="s">
        <v>42</v>
      </c>
      <c r="N16" s="26" t="s">
        <v>48</v>
      </c>
      <c r="O16" s="26" t="s">
        <v>57</v>
      </c>
      <c r="P16" s="26" t="s">
        <v>141</v>
      </c>
      <c r="Q16" s="26" t="s">
        <v>68</v>
      </c>
      <c r="R16" s="26" t="s">
        <v>148</v>
      </c>
      <c r="S16" s="26">
        <v>351</v>
      </c>
      <c r="T16" s="26" t="s">
        <v>207</v>
      </c>
      <c r="U16" s="26" t="s">
        <v>92</v>
      </c>
      <c r="V16" s="26" t="s">
        <v>92</v>
      </c>
      <c r="AI16" s="26" t="s">
        <v>42</v>
      </c>
      <c r="AJ16" s="26" t="s">
        <v>93</v>
      </c>
      <c r="AK16" s="26" t="s">
        <v>93</v>
      </c>
      <c r="AM16" s="26" t="s">
        <v>93</v>
      </c>
      <c r="AN16" s="26" t="s">
        <v>93</v>
      </c>
      <c r="AO16" s="26" t="s">
        <v>105</v>
      </c>
      <c r="AP16" s="26" t="s">
        <v>106</v>
      </c>
      <c r="AQ16" s="26" t="s">
        <v>107</v>
      </c>
      <c r="AR16" s="26" t="s">
        <v>104</v>
      </c>
      <c r="BD16" s="26" t="s">
        <v>92</v>
      </c>
      <c r="BE16" s="26" t="s">
        <v>207</v>
      </c>
      <c r="BF16" s="26" t="s">
        <v>117</v>
      </c>
      <c r="BG16" s="26" t="s">
        <v>123</v>
      </c>
      <c r="BI16" s="26" t="s">
        <v>92</v>
      </c>
      <c r="BJ16" s="26" t="s">
        <v>92</v>
      </c>
      <c r="BK16" s="26" t="s">
        <v>92</v>
      </c>
      <c r="BL16" s="26" t="s">
        <v>92</v>
      </c>
      <c r="BM16" s="26" t="s">
        <v>92</v>
      </c>
      <c r="BN16" s="26" t="s">
        <v>92</v>
      </c>
    </row>
    <row r="17" spans="1:66" s="26" customFormat="1" ht="140.4" x14ac:dyDescent="0.3">
      <c r="A17" s="26" t="s">
        <v>136</v>
      </c>
      <c r="B17" s="26" t="s">
        <v>137</v>
      </c>
      <c r="C17" s="26" t="s">
        <v>208</v>
      </c>
      <c r="D17" s="26">
        <v>1978</v>
      </c>
      <c r="E17" s="26" t="s">
        <v>5</v>
      </c>
      <c r="F17" s="26" t="s">
        <v>12</v>
      </c>
      <c r="G17" s="26" t="s">
        <v>21</v>
      </c>
      <c r="H17" s="26" t="s">
        <v>209</v>
      </c>
      <c r="I17" s="26">
        <v>2002</v>
      </c>
      <c r="J17" s="26" t="s">
        <v>29</v>
      </c>
      <c r="K17" s="26" t="s">
        <v>40</v>
      </c>
      <c r="L17" s="26" t="s">
        <v>42</v>
      </c>
      <c r="M17" s="26" t="s">
        <v>42</v>
      </c>
      <c r="N17" s="26" t="s">
        <v>42</v>
      </c>
      <c r="O17" s="26" t="s">
        <v>58</v>
      </c>
      <c r="P17" s="26" t="s">
        <v>141</v>
      </c>
      <c r="Q17" s="26" t="s">
        <v>68</v>
      </c>
      <c r="S17" s="26">
        <v>171</v>
      </c>
      <c r="T17" s="26" t="s">
        <v>210</v>
      </c>
      <c r="U17" s="26" t="s">
        <v>92</v>
      </c>
      <c r="V17" s="26" t="s">
        <v>92</v>
      </c>
      <c r="AI17" s="26" t="s">
        <v>48</v>
      </c>
      <c r="AJ17" s="26" t="s">
        <v>93</v>
      </c>
      <c r="AK17" s="26" t="s">
        <v>92</v>
      </c>
      <c r="AL17" s="26" t="s">
        <v>211</v>
      </c>
      <c r="AM17" s="26" t="s">
        <v>93</v>
      </c>
      <c r="AN17" s="26" t="s">
        <v>93</v>
      </c>
      <c r="AO17" s="26" t="s">
        <v>105</v>
      </c>
      <c r="AP17" s="26" t="s">
        <v>107</v>
      </c>
      <c r="AQ17" s="26" t="s">
        <v>106</v>
      </c>
      <c r="AR17" s="26" t="s">
        <v>104</v>
      </c>
      <c r="BD17" s="26" t="s">
        <v>92</v>
      </c>
      <c r="BE17" s="26" t="s">
        <v>212</v>
      </c>
      <c r="BF17" s="26" t="s">
        <v>117</v>
      </c>
      <c r="BG17" s="26" t="s">
        <v>123</v>
      </c>
      <c r="BH17" s="26" t="s">
        <v>213</v>
      </c>
      <c r="BI17" s="26" t="s">
        <v>92</v>
      </c>
      <c r="BJ17" s="26" t="s">
        <v>92</v>
      </c>
      <c r="BK17" s="26" t="s">
        <v>92</v>
      </c>
      <c r="BL17" s="26" t="s">
        <v>92</v>
      </c>
      <c r="BM17" s="26" t="s">
        <v>92</v>
      </c>
      <c r="BN17" s="26" t="s">
        <v>92</v>
      </c>
    </row>
    <row r="18" spans="1:66" s="26" customFormat="1" ht="140.4" x14ac:dyDescent="0.3">
      <c r="A18" s="26" t="s">
        <v>136</v>
      </c>
      <c r="B18" s="26" t="s">
        <v>137</v>
      </c>
      <c r="C18" s="26" t="s">
        <v>214</v>
      </c>
      <c r="D18" s="26">
        <v>1960</v>
      </c>
      <c r="E18" s="26" t="s">
        <v>5</v>
      </c>
      <c r="F18" s="26" t="s">
        <v>14</v>
      </c>
      <c r="G18" s="26" t="s">
        <v>21</v>
      </c>
      <c r="H18" s="26" t="s">
        <v>189</v>
      </c>
      <c r="I18" s="26">
        <v>1987</v>
      </c>
      <c r="J18" s="26" t="s">
        <v>28</v>
      </c>
      <c r="K18" s="26" t="s">
        <v>40</v>
      </c>
      <c r="L18" s="26" t="s">
        <v>40</v>
      </c>
      <c r="M18" s="26" t="s">
        <v>40</v>
      </c>
      <c r="N18" s="26" t="s">
        <v>48</v>
      </c>
      <c r="O18" s="26" t="s">
        <v>57</v>
      </c>
      <c r="P18" s="26" t="s">
        <v>141</v>
      </c>
      <c r="Q18" s="26" t="s">
        <v>67</v>
      </c>
      <c r="S18" s="26">
        <v>362</v>
      </c>
      <c r="T18" s="26" t="s">
        <v>210</v>
      </c>
      <c r="U18" s="26" t="s">
        <v>92</v>
      </c>
      <c r="V18" s="26" t="s">
        <v>92</v>
      </c>
      <c r="W18" s="26" t="s">
        <v>215</v>
      </c>
      <c r="X18" s="26" t="s">
        <v>92</v>
      </c>
      <c r="Y18" s="26" t="s">
        <v>93</v>
      </c>
      <c r="Z18" s="26" t="s">
        <v>216</v>
      </c>
      <c r="AA18" s="26" t="s">
        <v>92</v>
      </c>
      <c r="AB18" s="26" t="s">
        <v>92</v>
      </c>
      <c r="AC18" s="26" t="s">
        <v>217</v>
      </c>
      <c r="AD18" s="26" t="s">
        <v>92</v>
      </c>
      <c r="AE18" s="26" t="s">
        <v>92</v>
      </c>
      <c r="AI18" s="26" t="s">
        <v>48</v>
      </c>
      <c r="AJ18" s="26" t="s">
        <v>93</v>
      </c>
      <c r="AK18" s="26" t="s">
        <v>92</v>
      </c>
      <c r="AL18" s="26" t="s">
        <v>218</v>
      </c>
      <c r="AM18" s="26" t="s">
        <v>93</v>
      </c>
      <c r="AN18" s="26" t="s">
        <v>93</v>
      </c>
      <c r="AO18" s="26" t="s">
        <v>107</v>
      </c>
      <c r="AP18" s="26" t="s">
        <v>106</v>
      </c>
      <c r="AQ18" s="26" t="s">
        <v>105</v>
      </c>
      <c r="AR18" s="26" t="s">
        <v>104</v>
      </c>
      <c r="AU18" s="26" t="s">
        <v>219</v>
      </c>
      <c r="AV18" s="26" t="s">
        <v>220</v>
      </c>
      <c r="BD18" s="26" t="s">
        <v>93</v>
      </c>
      <c r="BI18" s="26" t="s">
        <v>92</v>
      </c>
      <c r="BJ18" s="26" t="s">
        <v>92</v>
      </c>
      <c r="BK18" s="26" t="s">
        <v>92</v>
      </c>
      <c r="BL18" s="26" t="s">
        <v>92</v>
      </c>
      <c r="BM18" s="26" t="s">
        <v>92</v>
      </c>
      <c r="BN18" s="26" t="s">
        <v>92</v>
      </c>
    </row>
    <row r="19" spans="1:66" s="26" customFormat="1" ht="140.4" x14ac:dyDescent="0.3">
      <c r="A19" s="26" t="s">
        <v>136</v>
      </c>
      <c r="B19" s="26" t="s">
        <v>137</v>
      </c>
      <c r="C19" s="26" t="s">
        <v>221</v>
      </c>
      <c r="D19" s="26">
        <v>1977</v>
      </c>
      <c r="E19" s="26" t="s">
        <v>5</v>
      </c>
      <c r="F19" s="26" t="s">
        <v>12</v>
      </c>
      <c r="G19" s="26" t="s">
        <v>22</v>
      </c>
      <c r="H19" s="26" t="s">
        <v>222</v>
      </c>
      <c r="I19" s="26">
        <v>2014</v>
      </c>
      <c r="J19" s="26" t="s">
        <v>223</v>
      </c>
      <c r="K19" s="26" t="s">
        <v>41</v>
      </c>
      <c r="L19" s="26" t="s">
        <v>41</v>
      </c>
      <c r="M19" s="26" t="s">
        <v>41</v>
      </c>
      <c r="N19" s="26" t="s">
        <v>49</v>
      </c>
      <c r="O19" s="26" t="s">
        <v>57</v>
      </c>
      <c r="P19" s="26" t="s">
        <v>141</v>
      </c>
      <c r="Q19" s="26" t="s">
        <v>35</v>
      </c>
      <c r="S19" s="26">
        <v>145</v>
      </c>
      <c r="V19" s="26" t="s">
        <v>92</v>
      </c>
      <c r="W19" s="26" t="s">
        <v>142</v>
      </c>
      <c r="AI19" s="26" t="s">
        <v>41</v>
      </c>
      <c r="AJ19" s="26" t="s">
        <v>93</v>
      </c>
      <c r="AK19" s="26" t="s">
        <v>93</v>
      </c>
      <c r="AM19" s="26" t="s">
        <v>93</v>
      </c>
      <c r="AN19" s="26" t="s">
        <v>93</v>
      </c>
      <c r="AO19" s="26" t="s">
        <v>105</v>
      </c>
      <c r="AP19" s="26" t="s">
        <v>106</v>
      </c>
      <c r="AQ19" s="26" t="s">
        <v>104</v>
      </c>
      <c r="AR19" s="26" t="s">
        <v>107</v>
      </c>
      <c r="AT19" s="26" t="s">
        <v>105</v>
      </c>
      <c r="BD19" s="26" t="s">
        <v>93</v>
      </c>
      <c r="BI19" s="26" t="s">
        <v>92</v>
      </c>
      <c r="BJ19" s="26" t="s">
        <v>92</v>
      </c>
      <c r="BK19" s="26" t="s">
        <v>92</v>
      </c>
      <c r="BL19" s="26" t="s">
        <v>92</v>
      </c>
      <c r="BM19" s="26" t="s">
        <v>92</v>
      </c>
      <c r="BN19" s="26" t="s">
        <v>92</v>
      </c>
    </row>
    <row r="20" spans="1:66" s="26" customFormat="1" ht="140.4" x14ac:dyDescent="0.3">
      <c r="A20" s="26" t="s">
        <v>136</v>
      </c>
      <c r="B20" s="26" t="s">
        <v>137</v>
      </c>
      <c r="C20" s="26" t="s">
        <v>138</v>
      </c>
      <c r="D20" s="26">
        <v>1985</v>
      </c>
      <c r="E20" s="26" t="s">
        <v>5</v>
      </c>
      <c r="F20" s="26" t="s">
        <v>12</v>
      </c>
      <c r="G20" s="26" t="s">
        <v>22</v>
      </c>
      <c r="H20" s="26" t="s">
        <v>139</v>
      </c>
      <c r="I20" s="26">
        <v>2016</v>
      </c>
      <c r="J20" s="26" t="s">
        <v>140</v>
      </c>
      <c r="K20" s="26" t="s">
        <v>41</v>
      </c>
      <c r="L20" s="26" t="s">
        <v>41</v>
      </c>
      <c r="M20" s="26" t="s">
        <v>41</v>
      </c>
      <c r="N20" s="26" t="s">
        <v>49</v>
      </c>
      <c r="O20" s="26" t="s">
        <v>57</v>
      </c>
      <c r="P20" s="26" t="s">
        <v>141</v>
      </c>
      <c r="Q20" s="26" t="s">
        <v>35</v>
      </c>
      <c r="S20" s="26">
        <v>121</v>
      </c>
      <c r="V20" s="26" t="s">
        <v>92</v>
      </c>
      <c r="W20" s="26" t="s">
        <v>142</v>
      </c>
      <c r="AI20" s="26" t="s">
        <v>41</v>
      </c>
      <c r="AJ20" s="26" t="s">
        <v>93</v>
      </c>
      <c r="AK20" s="26" t="s">
        <v>93</v>
      </c>
      <c r="AM20" s="26" t="s">
        <v>93</v>
      </c>
      <c r="AN20" s="26" t="s">
        <v>93</v>
      </c>
      <c r="AO20" s="26" t="s">
        <v>105</v>
      </c>
      <c r="AP20" s="26" t="s">
        <v>106</v>
      </c>
      <c r="AQ20" s="26" t="s">
        <v>104</v>
      </c>
      <c r="AR20" s="26" t="s">
        <v>107</v>
      </c>
      <c r="AT20" s="26" t="s">
        <v>105</v>
      </c>
      <c r="AU20" s="26" t="s">
        <v>144</v>
      </c>
      <c r="AV20" s="26">
        <v>2015</v>
      </c>
      <c r="AW20" s="26" t="s">
        <v>145</v>
      </c>
      <c r="BD20" s="26" t="s">
        <v>93</v>
      </c>
      <c r="BI20" s="26" t="s">
        <v>92</v>
      </c>
      <c r="BJ20" s="26" t="s">
        <v>92</v>
      </c>
      <c r="BK20" s="26" t="s">
        <v>92</v>
      </c>
      <c r="BL20" s="26" t="s">
        <v>92</v>
      </c>
      <c r="BM20" s="26" t="s">
        <v>92</v>
      </c>
      <c r="BN20" s="26" t="s">
        <v>92</v>
      </c>
    </row>
    <row r="21" spans="1:66" s="26" customFormat="1" ht="140.4" x14ac:dyDescent="0.3">
      <c r="A21" s="26" t="s">
        <v>136</v>
      </c>
      <c r="B21" s="26" t="s">
        <v>137</v>
      </c>
      <c r="C21" s="32" t="s">
        <v>224</v>
      </c>
      <c r="D21" s="26">
        <v>1982</v>
      </c>
      <c r="E21" s="26" t="s">
        <v>5</v>
      </c>
      <c r="F21" s="26" t="s">
        <v>12</v>
      </c>
      <c r="G21" s="26" t="s">
        <v>22</v>
      </c>
      <c r="H21" s="33" t="s">
        <v>225</v>
      </c>
      <c r="I21" s="26">
        <v>2008</v>
      </c>
      <c r="J21" s="26" t="s">
        <v>29</v>
      </c>
      <c r="K21" s="26" t="s">
        <v>40</v>
      </c>
      <c r="L21" s="26" t="s">
        <v>40</v>
      </c>
      <c r="M21" s="26" t="s">
        <v>41</v>
      </c>
      <c r="N21" s="26" t="s">
        <v>47</v>
      </c>
      <c r="O21" s="26" t="s">
        <v>57</v>
      </c>
      <c r="P21" s="26" t="s">
        <v>226</v>
      </c>
      <c r="Q21" s="26" t="s">
        <v>67</v>
      </c>
      <c r="S21" s="26">
        <v>26</v>
      </c>
      <c r="T21" s="26" t="s">
        <v>227</v>
      </c>
      <c r="U21" s="26" t="s">
        <v>92</v>
      </c>
      <c r="V21" s="26" t="s">
        <v>93</v>
      </c>
      <c r="W21" s="26" t="s">
        <v>228</v>
      </c>
      <c r="X21" s="26" t="s">
        <v>93</v>
      </c>
      <c r="Y21" s="26" t="s">
        <v>92</v>
      </c>
      <c r="AI21" s="26" t="s">
        <v>41</v>
      </c>
      <c r="AJ21" s="26" t="s">
        <v>93</v>
      </c>
      <c r="AK21" s="26" t="s">
        <v>93</v>
      </c>
      <c r="AM21" s="26" t="s">
        <v>93</v>
      </c>
      <c r="AN21" s="26" t="s">
        <v>93</v>
      </c>
      <c r="AO21" s="26" t="s">
        <v>105</v>
      </c>
      <c r="AQ21" s="26" t="s">
        <v>104</v>
      </c>
      <c r="AR21" s="26" t="s">
        <v>104</v>
      </c>
      <c r="BD21" s="26" t="s">
        <v>92</v>
      </c>
      <c r="BE21" s="26" t="s">
        <v>229</v>
      </c>
      <c r="BF21" s="26" t="s">
        <v>117</v>
      </c>
      <c r="BG21" s="26" t="s">
        <v>123</v>
      </c>
      <c r="BH21" s="26" t="s">
        <v>230</v>
      </c>
      <c r="BI21" s="26" t="s">
        <v>92</v>
      </c>
      <c r="BJ21" s="26" t="s">
        <v>93</v>
      </c>
      <c r="BK21" s="26" t="s">
        <v>92</v>
      </c>
      <c r="BL21" s="26" t="s">
        <v>93</v>
      </c>
      <c r="BM21" s="26" t="s">
        <v>92</v>
      </c>
      <c r="BN21" s="26" t="s">
        <v>93</v>
      </c>
    </row>
    <row r="22" spans="1:66" s="26" customFormat="1" ht="140.4" x14ac:dyDescent="0.3">
      <c r="A22" s="26" t="s">
        <v>136</v>
      </c>
      <c r="B22" s="26" t="s">
        <v>137</v>
      </c>
      <c r="C22" s="32" t="s">
        <v>231</v>
      </c>
      <c r="D22" s="26">
        <v>1979</v>
      </c>
      <c r="E22" s="26" t="s">
        <v>5</v>
      </c>
      <c r="F22" s="26" t="s">
        <v>12</v>
      </c>
      <c r="G22" s="26" t="s">
        <v>22</v>
      </c>
      <c r="H22" s="26" t="s">
        <v>232</v>
      </c>
      <c r="I22" s="26">
        <v>2017</v>
      </c>
      <c r="J22" s="26" t="s">
        <v>31</v>
      </c>
      <c r="K22" s="26" t="s">
        <v>41</v>
      </c>
      <c r="L22" s="26" t="s">
        <v>41</v>
      </c>
      <c r="M22" s="26" t="s">
        <v>41</v>
      </c>
      <c r="N22" s="26" t="s">
        <v>47</v>
      </c>
      <c r="O22" s="26" t="s">
        <v>57</v>
      </c>
      <c r="P22" s="26" t="s">
        <v>141</v>
      </c>
      <c r="Q22" s="26" t="s">
        <v>68</v>
      </c>
      <c r="S22" s="26">
        <v>156</v>
      </c>
      <c r="T22" s="26" t="s">
        <v>233</v>
      </c>
      <c r="U22" s="26" t="s">
        <v>92</v>
      </c>
      <c r="V22" s="26" t="s">
        <v>92</v>
      </c>
      <c r="AI22" s="26" t="s">
        <v>41</v>
      </c>
      <c r="AJ22" s="26" t="s">
        <v>93</v>
      </c>
      <c r="AK22" s="26" t="s">
        <v>93</v>
      </c>
      <c r="AM22" s="26" t="s">
        <v>93</v>
      </c>
      <c r="AN22" s="26" t="s">
        <v>93</v>
      </c>
      <c r="AO22" s="26" t="s">
        <v>104</v>
      </c>
      <c r="AP22" s="26" t="s">
        <v>104</v>
      </c>
      <c r="AQ22" s="26" t="s">
        <v>104</v>
      </c>
      <c r="AR22" s="26" t="s">
        <v>105</v>
      </c>
      <c r="AU22" s="26" t="s">
        <v>234</v>
      </c>
      <c r="AV22" s="26">
        <v>2015</v>
      </c>
      <c r="AW22" s="26" t="s">
        <v>187</v>
      </c>
      <c r="BD22" s="26" t="s">
        <v>93</v>
      </c>
      <c r="BI22" s="26" t="s">
        <v>93</v>
      </c>
      <c r="BJ22" s="26" t="s">
        <v>93</v>
      </c>
      <c r="BK22" s="26" t="s">
        <v>93</v>
      </c>
      <c r="BL22" s="26" t="s">
        <v>93</v>
      </c>
      <c r="BM22" s="26" t="s">
        <v>93</v>
      </c>
      <c r="BN22" s="26" t="s">
        <v>93</v>
      </c>
    </row>
    <row r="23" spans="1:66" s="26" customFormat="1" ht="140.4" x14ac:dyDescent="0.3">
      <c r="A23" s="26" t="s">
        <v>136</v>
      </c>
      <c r="B23" s="26" t="s">
        <v>137</v>
      </c>
      <c r="C23" s="32" t="s">
        <v>235</v>
      </c>
      <c r="D23" s="26">
        <v>1966</v>
      </c>
      <c r="E23" s="26" t="s">
        <v>5</v>
      </c>
      <c r="F23" s="26" t="s">
        <v>12</v>
      </c>
      <c r="G23" s="26" t="s">
        <v>22</v>
      </c>
      <c r="H23" s="33" t="s">
        <v>236</v>
      </c>
      <c r="I23" s="26">
        <v>1991</v>
      </c>
      <c r="J23" s="26" t="s">
        <v>31</v>
      </c>
      <c r="K23" s="26" t="s">
        <v>40</v>
      </c>
      <c r="L23" s="26" t="s">
        <v>41</v>
      </c>
      <c r="M23" s="26" t="s">
        <v>42</v>
      </c>
      <c r="N23" s="26" t="s">
        <v>42</v>
      </c>
      <c r="O23" s="26" t="s">
        <v>35</v>
      </c>
      <c r="S23" s="26">
        <v>156</v>
      </c>
      <c r="T23" s="26" t="s">
        <v>237</v>
      </c>
      <c r="U23" s="26" t="s">
        <v>93</v>
      </c>
      <c r="V23" s="26" t="s">
        <v>92</v>
      </c>
      <c r="W23" s="26" t="s">
        <v>238</v>
      </c>
      <c r="X23" s="26" t="s">
        <v>92</v>
      </c>
      <c r="Y23" s="26" t="s">
        <v>93</v>
      </c>
      <c r="AI23" s="26" t="s">
        <v>42</v>
      </c>
      <c r="AJ23" s="26" t="s">
        <v>93</v>
      </c>
      <c r="AK23" s="26" t="s">
        <v>93</v>
      </c>
      <c r="AM23" s="26" t="s">
        <v>93</v>
      </c>
      <c r="AN23" s="26" t="s">
        <v>93</v>
      </c>
      <c r="AO23" s="26" t="s">
        <v>104</v>
      </c>
      <c r="AP23" s="26" t="s">
        <v>104</v>
      </c>
      <c r="AQ23" s="26" t="s">
        <v>105</v>
      </c>
      <c r="AR23" s="26" t="s">
        <v>104</v>
      </c>
      <c r="AU23" s="26" t="s">
        <v>239</v>
      </c>
      <c r="AV23" s="26">
        <v>2016</v>
      </c>
      <c r="AW23" s="26" t="s">
        <v>240</v>
      </c>
      <c r="BD23" s="26" t="s">
        <v>92</v>
      </c>
      <c r="BE23" s="26" t="s">
        <v>241</v>
      </c>
      <c r="BF23" s="26" t="s">
        <v>117</v>
      </c>
      <c r="BG23" s="26" t="s">
        <v>124</v>
      </c>
      <c r="BH23" s="26" t="s">
        <v>187</v>
      </c>
      <c r="BI23" s="26" t="s">
        <v>93</v>
      </c>
      <c r="BJ23" s="26" t="s">
        <v>93</v>
      </c>
      <c r="BK23" s="26" t="s">
        <v>93</v>
      </c>
      <c r="BL23" s="26" t="s">
        <v>93</v>
      </c>
      <c r="BM23" s="26" t="s">
        <v>93</v>
      </c>
      <c r="BN23" s="26" t="s">
        <v>93</v>
      </c>
    </row>
    <row r="24" spans="1:66" s="26" customFormat="1" ht="140.4" x14ac:dyDescent="0.3">
      <c r="A24" s="26" t="s">
        <v>136</v>
      </c>
      <c r="B24" s="26" t="s">
        <v>137</v>
      </c>
      <c r="C24" s="32" t="s">
        <v>242</v>
      </c>
      <c r="D24" s="26">
        <v>1979</v>
      </c>
      <c r="E24" s="26" t="s">
        <v>6</v>
      </c>
      <c r="F24" s="26" t="s">
        <v>12</v>
      </c>
      <c r="G24" s="26" t="s">
        <v>22</v>
      </c>
      <c r="H24" s="34" t="s">
        <v>243</v>
      </c>
      <c r="I24" s="26">
        <v>2012</v>
      </c>
      <c r="J24" s="26" t="s">
        <v>28</v>
      </c>
      <c r="K24" s="26" t="s">
        <v>40</v>
      </c>
      <c r="L24" s="26" t="s">
        <v>40</v>
      </c>
      <c r="M24" s="26" t="s">
        <v>40</v>
      </c>
      <c r="N24" s="26" t="s">
        <v>48</v>
      </c>
      <c r="O24" s="26" t="s">
        <v>57</v>
      </c>
      <c r="P24" s="26" t="s">
        <v>141</v>
      </c>
      <c r="Q24" s="26" t="s">
        <v>68</v>
      </c>
      <c r="S24" s="26">
        <v>146</v>
      </c>
      <c r="T24" s="26" t="s">
        <v>244</v>
      </c>
      <c r="U24" s="26" t="s">
        <v>93</v>
      </c>
      <c r="V24" s="26" t="s">
        <v>92</v>
      </c>
      <c r="W24" s="26" t="s">
        <v>227</v>
      </c>
      <c r="X24" s="26" t="s">
        <v>92</v>
      </c>
      <c r="Y24" s="26" t="s">
        <v>93</v>
      </c>
      <c r="AI24" s="26" t="s">
        <v>48</v>
      </c>
      <c r="AJ24" s="26" t="s">
        <v>93</v>
      </c>
      <c r="AK24" s="26" t="s">
        <v>93</v>
      </c>
      <c r="AM24" s="26" t="s">
        <v>93</v>
      </c>
      <c r="AN24" s="26" t="s">
        <v>93</v>
      </c>
      <c r="AO24" s="26" t="s">
        <v>104</v>
      </c>
      <c r="AP24" s="26" t="s">
        <v>105</v>
      </c>
      <c r="AQ24" s="26" t="s">
        <v>106</v>
      </c>
      <c r="AR24" s="26" t="s">
        <v>104</v>
      </c>
      <c r="AU24" s="26" t="s">
        <v>245</v>
      </c>
      <c r="AV24" s="26">
        <v>2016</v>
      </c>
      <c r="AW24" s="26" t="s">
        <v>183</v>
      </c>
      <c r="BD24" s="26" t="s">
        <v>93</v>
      </c>
      <c r="BI24" s="26" t="s">
        <v>93</v>
      </c>
      <c r="BJ24" s="26" t="s">
        <v>92</v>
      </c>
      <c r="BK24" s="26" t="s">
        <v>93</v>
      </c>
      <c r="BL24" s="26" t="s">
        <v>93</v>
      </c>
      <c r="BM24" s="26" t="s">
        <v>93</v>
      </c>
      <c r="BN24" s="26" t="s">
        <v>93</v>
      </c>
    </row>
    <row r="25" spans="1:66" s="26" customFormat="1" ht="140.4" x14ac:dyDescent="0.3">
      <c r="A25" s="26" t="s">
        <v>136</v>
      </c>
      <c r="B25" s="26" t="s">
        <v>137</v>
      </c>
      <c r="C25" s="32" t="s">
        <v>246</v>
      </c>
      <c r="D25" s="26">
        <v>1982</v>
      </c>
      <c r="E25" s="26" t="s">
        <v>6</v>
      </c>
      <c r="F25" s="26" t="s">
        <v>14</v>
      </c>
      <c r="G25" s="26" t="s">
        <v>22</v>
      </c>
      <c r="H25" s="30" t="s">
        <v>247</v>
      </c>
      <c r="I25" s="29">
        <v>2013</v>
      </c>
      <c r="J25" s="26" t="s">
        <v>31</v>
      </c>
      <c r="K25" s="26" t="s">
        <v>41</v>
      </c>
      <c r="L25" s="26" t="s">
        <v>41</v>
      </c>
      <c r="M25" s="26" t="s">
        <v>41</v>
      </c>
      <c r="N25" s="26" t="s">
        <v>49</v>
      </c>
      <c r="O25" s="26" t="s">
        <v>57</v>
      </c>
      <c r="P25" s="26" t="s">
        <v>226</v>
      </c>
      <c r="Q25" s="26" t="s">
        <v>68</v>
      </c>
      <c r="S25" s="26">
        <v>38</v>
      </c>
      <c r="T25" s="26" t="s">
        <v>248</v>
      </c>
      <c r="U25" s="26" t="s">
        <v>93</v>
      </c>
      <c r="V25" s="26" t="s">
        <v>92</v>
      </c>
      <c r="AI25" s="26" t="s">
        <v>42</v>
      </c>
      <c r="AJ25" s="26" t="s">
        <v>93</v>
      </c>
      <c r="AK25" s="26" t="s">
        <v>93</v>
      </c>
      <c r="AO25" s="26" t="s">
        <v>104</v>
      </c>
      <c r="AP25" s="26" t="s">
        <v>105</v>
      </c>
      <c r="AQ25" s="26" t="s">
        <v>105</v>
      </c>
      <c r="AR25" s="26" t="s">
        <v>104</v>
      </c>
      <c r="BD25" s="26" t="s">
        <v>93</v>
      </c>
      <c r="BI25" s="26" t="s">
        <v>93</v>
      </c>
      <c r="BJ25" s="26" t="s">
        <v>93</v>
      </c>
      <c r="BK25" s="26" t="s">
        <v>93</v>
      </c>
      <c r="BL25" s="26" t="s">
        <v>93</v>
      </c>
      <c r="BM25" s="26" t="s">
        <v>93</v>
      </c>
      <c r="BN25" s="26" t="s">
        <v>93</v>
      </c>
    </row>
    <row r="26" spans="1:66" s="26" customFormat="1" ht="140.4" x14ac:dyDescent="0.3">
      <c r="A26" s="26" t="s">
        <v>136</v>
      </c>
      <c r="B26" s="26" t="s">
        <v>137</v>
      </c>
      <c r="C26" s="32" t="s">
        <v>249</v>
      </c>
      <c r="D26" s="26">
        <v>1981</v>
      </c>
      <c r="E26" s="26" t="s">
        <v>6</v>
      </c>
      <c r="F26" s="26" t="s">
        <v>12</v>
      </c>
      <c r="G26" s="26" t="s">
        <v>22</v>
      </c>
      <c r="H26" s="34" t="s">
        <v>250</v>
      </c>
      <c r="I26" s="26">
        <v>2008</v>
      </c>
      <c r="J26" s="26" t="s">
        <v>31</v>
      </c>
      <c r="K26" s="26" t="s">
        <v>40</v>
      </c>
      <c r="L26" s="26" t="s">
        <v>40</v>
      </c>
      <c r="M26" s="26" t="s">
        <v>40</v>
      </c>
      <c r="N26" s="26" t="s">
        <v>48</v>
      </c>
      <c r="O26" s="26" t="s">
        <v>57</v>
      </c>
      <c r="P26" s="26" t="s">
        <v>35</v>
      </c>
      <c r="Q26" s="26" t="s">
        <v>68</v>
      </c>
      <c r="S26" s="26">
        <v>115</v>
      </c>
      <c r="T26" s="26" t="s">
        <v>244</v>
      </c>
      <c r="U26" s="26" t="s">
        <v>93</v>
      </c>
      <c r="V26" s="26" t="s">
        <v>92</v>
      </c>
      <c r="W26" s="26" t="s">
        <v>227</v>
      </c>
      <c r="X26" s="26" t="s">
        <v>92</v>
      </c>
      <c r="Y26" s="26" t="s">
        <v>93</v>
      </c>
      <c r="AI26" s="26" t="s">
        <v>42</v>
      </c>
      <c r="AJ26" s="26" t="s">
        <v>94</v>
      </c>
      <c r="AK26" s="26" t="s">
        <v>94</v>
      </c>
      <c r="AM26" s="26" t="s">
        <v>93</v>
      </c>
      <c r="AN26" s="26" t="s">
        <v>93</v>
      </c>
      <c r="AO26" s="26" t="s">
        <v>104</v>
      </c>
      <c r="AP26" s="26" t="s">
        <v>105</v>
      </c>
      <c r="AQ26" s="26" t="s">
        <v>106</v>
      </c>
      <c r="AR26" s="26" t="s">
        <v>107</v>
      </c>
      <c r="AU26" s="26" t="s">
        <v>251</v>
      </c>
      <c r="AV26" s="26">
        <v>2015</v>
      </c>
      <c r="AW26" s="26" t="s">
        <v>252</v>
      </c>
      <c r="BD26" s="26" t="s">
        <v>93</v>
      </c>
      <c r="BI26" s="26" t="s">
        <v>93</v>
      </c>
      <c r="BJ26" s="26" t="s">
        <v>93</v>
      </c>
      <c r="BK26" s="26" t="s">
        <v>93</v>
      </c>
      <c r="BL26" s="26" t="s">
        <v>93</v>
      </c>
      <c r="BM26" s="26" t="s">
        <v>93</v>
      </c>
      <c r="BN26" s="26" t="s">
        <v>93</v>
      </c>
    </row>
    <row r="27" spans="1:66" s="26" customFormat="1" ht="140.4" x14ac:dyDescent="0.3">
      <c r="A27" s="26" t="s">
        <v>136</v>
      </c>
      <c r="B27" s="26" t="s">
        <v>137</v>
      </c>
      <c r="C27" s="32" t="s">
        <v>253</v>
      </c>
      <c r="D27" s="26">
        <v>1969</v>
      </c>
      <c r="E27" s="26" t="s">
        <v>5</v>
      </c>
      <c r="F27" s="26" t="s">
        <v>12</v>
      </c>
      <c r="G27" s="26" t="s">
        <v>21</v>
      </c>
      <c r="H27" s="33" t="s">
        <v>254</v>
      </c>
      <c r="I27" s="26">
        <v>1992</v>
      </c>
      <c r="J27" s="26" t="s">
        <v>31</v>
      </c>
      <c r="K27" s="26" t="s">
        <v>40</v>
      </c>
      <c r="L27" s="26" t="s">
        <v>40</v>
      </c>
      <c r="M27" s="26" t="s">
        <v>40</v>
      </c>
      <c r="N27" s="26" t="s">
        <v>42</v>
      </c>
      <c r="O27" s="26" t="s">
        <v>35</v>
      </c>
      <c r="Q27" s="26" t="s">
        <v>68</v>
      </c>
      <c r="S27" s="26">
        <v>49</v>
      </c>
      <c r="T27" s="26" t="s">
        <v>255</v>
      </c>
      <c r="U27" s="26" t="s">
        <v>92</v>
      </c>
      <c r="V27" s="26" t="s">
        <v>93</v>
      </c>
      <c r="W27" s="26" t="s">
        <v>256</v>
      </c>
      <c r="X27" s="26" t="s">
        <v>93</v>
      </c>
      <c r="Y27" s="26" t="s">
        <v>92</v>
      </c>
      <c r="Z27" s="26" t="s">
        <v>257</v>
      </c>
      <c r="AA27" s="26" t="s">
        <v>93</v>
      </c>
      <c r="AB27" s="26" t="s">
        <v>92</v>
      </c>
      <c r="AC27" s="26" t="s">
        <v>258</v>
      </c>
      <c r="AD27" s="26" t="s">
        <v>92</v>
      </c>
      <c r="AE27" s="26" t="s">
        <v>93</v>
      </c>
      <c r="AF27" s="26" t="s">
        <v>259</v>
      </c>
      <c r="AG27" s="26" t="s">
        <v>92</v>
      </c>
      <c r="AH27" s="26" t="s">
        <v>93</v>
      </c>
      <c r="AI27" s="26" t="s">
        <v>42</v>
      </c>
      <c r="AJ27" s="26" t="s">
        <v>93</v>
      </c>
      <c r="AK27" s="26" t="s">
        <v>93</v>
      </c>
      <c r="AP27" s="26" t="s">
        <v>106</v>
      </c>
      <c r="AQ27" s="26" t="s">
        <v>104</v>
      </c>
      <c r="AR27" s="26" t="s">
        <v>105</v>
      </c>
      <c r="AU27" s="26" t="s">
        <v>245</v>
      </c>
      <c r="AV27" s="26">
        <v>2016</v>
      </c>
      <c r="AW27" s="29" t="s">
        <v>260</v>
      </c>
      <c r="BD27" s="26" t="s">
        <v>92</v>
      </c>
      <c r="BE27" s="26" t="s">
        <v>142</v>
      </c>
      <c r="BF27" s="26" t="s">
        <v>117</v>
      </c>
      <c r="BG27" s="26" t="s">
        <v>124</v>
      </c>
      <c r="BH27" s="26" t="s">
        <v>187</v>
      </c>
      <c r="BI27" s="26" t="s">
        <v>93</v>
      </c>
      <c r="BJ27" s="26" t="s">
        <v>93</v>
      </c>
      <c r="BK27" s="26" t="s">
        <v>93</v>
      </c>
      <c r="BL27" s="26" t="s">
        <v>93</v>
      </c>
      <c r="BM27" s="26" t="s">
        <v>93</v>
      </c>
      <c r="BN27" s="26" t="s">
        <v>93</v>
      </c>
    </row>
    <row r="28" spans="1:66" s="26" customFormat="1" ht="140.4" x14ac:dyDescent="0.3">
      <c r="A28" s="26" t="s">
        <v>136</v>
      </c>
      <c r="B28" s="26" t="s">
        <v>137</v>
      </c>
      <c r="C28" s="32" t="s">
        <v>261</v>
      </c>
      <c r="D28" s="26">
        <v>1988</v>
      </c>
      <c r="E28" s="26" t="s">
        <v>6</v>
      </c>
      <c r="F28" s="26" t="s">
        <v>12</v>
      </c>
      <c r="G28" s="26" t="s">
        <v>22</v>
      </c>
      <c r="H28" s="34" t="s">
        <v>248</v>
      </c>
      <c r="I28" s="26">
        <v>2014</v>
      </c>
      <c r="J28" s="26" t="s">
        <v>31</v>
      </c>
      <c r="K28" s="26" t="s">
        <v>41</v>
      </c>
      <c r="L28" s="26" t="s">
        <v>41</v>
      </c>
      <c r="M28" s="26" t="s">
        <v>41</v>
      </c>
      <c r="N28" s="26" t="s">
        <v>48</v>
      </c>
      <c r="O28" s="26" t="s">
        <v>57</v>
      </c>
      <c r="P28" s="26" t="s">
        <v>262</v>
      </c>
      <c r="Q28" s="26" t="s">
        <v>68</v>
      </c>
      <c r="S28" s="26">
        <v>25</v>
      </c>
      <c r="T28" s="26" t="s">
        <v>248</v>
      </c>
      <c r="U28" s="26" t="s">
        <v>92</v>
      </c>
      <c r="V28" s="26" t="s">
        <v>92</v>
      </c>
      <c r="AI28" s="26" t="s">
        <v>42</v>
      </c>
      <c r="AJ28" s="26" t="s">
        <v>93</v>
      </c>
      <c r="AK28" s="26" t="s">
        <v>93</v>
      </c>
      <c r="AM28" s="26" t="s">
        <v>93</v>
      </c>
      <c r="AN28" s="26" t="s">
        <v>93</v>
      </c>
      <c r="AO28" s="26" t="s">
        <v>104</v>
      </c>
      <c r="AP28" s="26" t="s">
        <v>105</v>
      </c>
      <c r="AQ28" s="26" t="s">
        <v>106</v>
      </c>
      <c r="AR28" s="26" t="s">
        <v>105</v>
      </c>
      <c r="BD28" s="26" t="s">
        <v>93</v>
      </c>
      <c r="BI28" s="26" t="s">
        <v>93</v>
      </c>
      <c r="BJ28" s="26" t="s">
        <v>93</v>
      </c>
      <c r="BK28" s="26" t="s">
        <v>93</v>
      </c>
      <c r="BL28" s="26" t="s">
        <v>93</v>
      </c>
      <c r="BM28" s="26" t="s">
        <v>93</v>
      </c>
      <c r="BN28" s="26" t="s">
        <v>93</v>
      </c>
    </row>
    <row r="29" spans="1:66" s="26" customFormat="1" ht="140.4" x14ac:dyDescent="0.3">
      <c r="A29" s="26" t="s">
        <v>136</v>
      </c>
      <c r="B29" s="26" t="s">
        <v>137</v>
      </c>
      <c r="C29" s="32" t="s">
        <v>263</v>
      </c>
      <c r="D29" s="26">
        <v>1974</v>
      </c>
      <c r="E29" s="26" t="s">
        <v>5</v>
      </c>
      <c r="F29" s="26" t="s">
        <v>13</v>
      </c>
      <c r="G29" s="26" t="s">
        <v>22</v>
      </c>
      <c r="H29" s="26" t="s">
        <v>232</v>
      </c>
      <c r="I29" s="26">
        <v>2016</v>
      </c>
      <c r="J29" s="26" t="s">
        <v>31</v>
      </c>
      <c r="K29" s="26" t="s">
        <v>41</v>
      </c>
      <c r="L29" s="26" t="s">
        <v>41</v>
      </c>
      <c r="M29" s="26" t="s">
        <v>41</v>
      </c>
      <c r="N29" s="26" t="s">
        <v>48</v>
      </c>
      <c r="O29" s="26" t="s">
        <v>35</v>
      </c>
      <c r="P29" s="26" t="s">
        <v>141</v>
      </c>
      <c r="Q29" s="26" t="s">
        <v>68</v>
      </c>
      <c r="S29" s="26">
        <v>145</v>
      </c>
      <c r="T29" s="26" t="s">
        <v>233</v>
      </c>
      <c r="U29" s="26" t="s">
        <v>92</v>
      </c>
      <c r="V29" s="26" t="s">
        <v>92</v>
      </c>
      <c r="AI29" s="26" t="s">
        <v>41</v>
      </c>
      <c r="AJ29" s="26" t="s">
        <v>93</v>
      </c>
      <c r="AK29" s="26" t="s">
        <v>93</v>
      </c>
      <c r="AM29" s="26" t="s">
        <v>93</v>
      </c>
      <c r="AN29" s="26" t="s">
        <v>93</v>
      </c>
      <c r="AO29" s="26" t="s">
        <v>104</v>
      </c>
      <c r="AP29" s="26" t="s">
        <v>104</v>
      </c>
      <c r="AQ29" s="26" t="s">
        <v>104</v>
      </c>
      <c r="AR29" s="26" t="s">
        <v>105</v>
      </c>
      <c r="AU29" s="26" t="s">
        <v>264</v>
      </c>
      <c r="AV29" s="26">
        <v>2014</v>
      </c>
      <c r="AW29" s="26" t="s">
        <v>187</v>
      </c>
      <c r="BD29" s="26" t="s">
        <v>93</v>
      </c>
      <c r="BI29" s="26" t="s">
        <v>92</v>
      </c>
      <c r="BJ29" s="26" t="s">
        <v>93</v>
      </c>
      <c r="BK29" s="26" t="s">
        <v>93</v>
      </c>
      <c r="BL29" s="26" t="s">
        <v>93</v>
      </c>
      <c r="BM29" s="26" t="s">
        <v>93</v>
      </c>
      <c r="BN29" s="26" t="s">
        <v>93</v>
      </c>
    </row>
    <row r="30" spans="1:66" s="26" customFormat="1" ht="140.4" x14ac:dyDescent="0.3">
      <c r="A30" s="26" t="s">
        <v>136</v>
      </c>
      <c r="B30" s="26" t="s">
        <v>137</v>
      </c>
      <c r="C30" s="32" t="s">
        <v>265</v>
      </c>
      <c r="D30" s="26">
        <v>1983</v>
      </c>
      <c r="E30" s="26" t="s">
        <v>5</v>
      </c>
      <c r="F30" s="26" t="s">
        <v>14</v>
      </c>
      <c r="G30" s="26" t="s">
        <v>21</v>
      </c>
      <c r="H30" s="33" t="s">
        <v>266</v>
      </c>
      <c r="I30" s="26">
        <v>2009</v>
      </c>
      <c r="J30" s="26" t="s">
        <v>31</v>
      </c>
      <c r="K30" s="26" t="s">
        <v>40</v>
      </c>
      <c r="L30" s="26" t="s">
        <v>41</v>
      </c>
      <c r="M30" s="26" t="s">
        <v>41</v>
      </c>
      <c r="N30" s="26" t="s">
        <v>47</v>
      </c>
      <c r="O30" s="26" t="s">
        <v>57</v>
      </c>
      <c r="Q30" s="26" t="s">
        <v>68</v>
      </c>
      <c r="S30" s="26">
        <v>110</v>
      </c>
      <c r="T30" s="26" t="s">
        <v>267</v>
      </c>
      <c r="U30" s="26" t="s">
        <v>92</v>
      </c>
      <c r="V30" s="26" t="s">
        <v>92</v>
      </c>
      <c r="W30" s="26" t="s">
        <v>233</v>
      </c>
      <c r="X30" s="26" t="s">
        <v>92</v>
      </c>
      <c r="Y30" s="26" t="s">
        <v>92</v>
      </c>
      <c r="AI30" s="26" t="s">
        <v>48</v>
      </c>
      <c r="AJ30" s="26" t="s">
        <v>93</v>
      </c>
      <c r="AK30" s="26" t="s">
        <v>93</v>
      </c>
      <c r="AM30" s="26" t="s">
        <v>93</v>
      </c>
      <c r="AN30" s="26" t="s">
        <v>93</v>
      </c>
      <c r="AO30" s="26" t="s">
        <v>104</v>
      </c>
      <c r="AP30" s="26" t="s">
        <v>106</v>
      </c>
      <c r="AQ30" s="26" t="s">
        <v>107</v>
      </c>
      <c r="AR30" s="26" t="s">
        <v>105</v>
      </c>
      <c r="AU30" s="26" t="s">
        <v>267</v>
      </c>
      <c r="AV30" s="26">
        <v>2015</v>
      </c>
      <c r="AW30" s="26" t="s">
        <v>187</v>
      </c>
      <c r="BD30" s="26" t="s">
        <v>93</v>
      </c>
      <c r="BI30" s="26" t="s">
        <v>93</v>
      </c>
      <c r="BJ30" s="26" t="s">
        <v>93</v>
      </c>
      <c r="BL30" s="26" t="s">
        <v>93</v>
      </c>
      <c r="BM30" s="26" t="s">
        <v>93</v>
      </c>
      <c r="BN30" s="26" t="s">
        <v>93</v>
      </c>
    </row>
    <row r="31" spans="1:66" s="26" customFormat="1" ht="140.4" x14ac:dyDescent="0.3">
      <c r="A31" s="26" t="s">
        <v>136</v>
      </c>
      <c r="B31" s="26" t="s">
        <v>137</v>
      </c>
      <c r="C31" s="32" t="s">
        <v>268</v>
      </c>
      <c r="D31" s="26">
        <v>1986</v>
      </c>
      <c r="E31" s="26" t="s">
        <v>5</v>
      </c>
      <c r="F31" s="26" t="s">
        <v>12</v>
      </c>
      <c r="G31" s="26" t="s">
        <v>22</v>
      </c>
      <c r="H31" s="33" t="s">
        <v>269</v>
      </c>
      <c r="I31" s="26">
        <v>2015</v>
      </c>
      <c r="J31" s="26" t="s">
        <v>31</v>
      </c>
      <c r="K31" s="26" t="s">
        <v>40</v>
      </c>
      <c r="L31" s="26" t="s">
        <v>40</v>
      </c>
      <c r="M31" s="26" t="s">
        <v>40</v>
      </c>
      <c r="N31" s="26" t="s">
        <v>48</v>
      </c>
      <c r="O31" s="26" t="s">
        <v>57</v>
      </c>
      <c r="P31" s="26" t="s">
        <v>141</v>
      </c>
      <c r="Q31" s="26" t="s">
        <v>67</v>
      </c>
      <c r="S31" s="26">
        <v>51</v>
      </c>
      <c r="T31" s="26" t="s">
        <v>270</v>
      </c>
      <c r="U31" s="26" t="s">
        <v>93</v>
      </c>
      <c r="V31" s="26" t="s">
        <v>92</v>
      </c>
      <c r="W31" s="26" t="s">
        <v>271</v>
      </c>
      <c r="X31" s="26" t="s">
        <v>93</v>
      </c>
      <c r="Y31" s="26" t="s">
        <v>92</v>
      </c>
      <c r="Z31" s="26" t="s">
        <v>257</v>
      </c>
      <c r="AA31" s="26" t="s">
        <v>93</v>
      </c>
      <c r="AB31" s="26" t="s">
        <v>92</v>
      </c>
      <c r="AC31" s="26" t="s">
        <v>255</v>
      </c>
      <c r="AD31" s="26" t="s">
        <v>92</v>
      </c>
      <c r="AE31" s="26" t="s">
        <v>93</v>
      </c>
      <c r="AF31" s="26" t="s">
        <v>258</v>
      </c>
      <c r="AG31" s="26" t="s">
        <v>92</v>
      </c>
      <c r="AH31" s="26" t="s">
        <v>93</v>
      </c>
      <c r="AI31" s="26" t="s">
        <v>48</v>
      </c>
      <c r="AJ31" s="26" t="s">
        <v>93</v>
      </c>
      <c r="AK31" s="26" t="s">
        <v>93</v>
      </c>
      <c r="AM31" s="26" t="s">
        <v>93</v>
      </c>
      <c r="AN31" s="26" t="s">
        <v>93</v>
      </c>
      <c r="AO31" s="26" t="s">
        <v>107</v>
      </c>
      <c r="AP31" s="26" t="s">
        <v>106</v>
      </c>
      <c r="AQ31" s="26" t="s">
        <v>104</v>
      </c>
      <c r="AR31" s="26" t="s">
        <v>105</v>
      </c>
      <c r="BD31" s="26" t="s">
        <v>92</v>
      </c>
      <c r="BE31" s="26" t="s">
        <v>269</v>
      </c>
      <c r="BF31" s="26" t="s">
        <v>117</v>
      </c>
      <c r="BG31" s="26" t="s">
        <v>123</v>
      </c>
      <c r="BH31" s="26" t="s">
        <v>272</v>
      </c>
      <c r="BI31" s="26" t="s">
        <v>93</v>
      </c>
      <c r="BJ31" s="26" t="s">
        <v>93</v>
      </c>
      <c r="BK31" s="26" t="s">
        <v>93</v>
      </c>
      <c r="BL31" s="26" t="s">
        <v>93</v>
      </c>
      <c r="BM31" s="26" t="s">
        <v>93</v>
      </c>
      <c r="BN31" s="26" t="s">
        <v>93</v>
      </c>
    </row>
    <row r="32" spans="1:66" s="26" customFormat="1" ht="140.4" x14ac:dyDescent="0.3">
      <c r="A32" s="26" t="s">
        <v>136</v>
      </c>
      <c r="B32" s="26" t="s">
        <v>137</v>
      </c>
      <c r="C32" s="32" t="s">
        <v>273</v>
      </c>
      <c r="D32" s="26">
        <v>1974</v>
      </c>
      <c r="E32" s="26" t="s">
        <v>6</v>
      </c>
      <c r="F32" s="26" t="s">
        <v>12</v>
      </c>
      <c r="G32" s="26" t="s">
        <v>21</v>
      </c>
      <c r="H32" s="33" t="s">
        <v>274</v>
      </c>
      <c r="I32" s="26">
        <v>2008</v>
      </c>
      <c r="J32" s="26" t="s">
        <v>31</v>
      </c>
      <c r="K32" s="26" t="s">
        <v>41</v>
      </c>
      <c r="L32" s="26" t="s">
        <v>41</v>
      </c>
      <c r="M32" s="26" t="s">
        <v>41</v>
      </c>
      <c r="N32" s="26" t="s">
        <v>48</v>
      </c>
      <c r="O32" s="26" t="s">
        <v>35</v>
      </c>
      <c r="P32" s="26" t="s">
        <v>226</v>
      </c>
      <c r="Q32" s="26" t="s">
        <v>68</v>
      </c>
      <c r="S32" s="26">
        <v>108</v>
      </c>
      <c r="T32" s="26" t="s">
        <v>248</v>
      </c>
      <c r="U32" s="26" t="s">
        <v>92</v>
      </c>
      <c r="V32" s="26" t="s">
        <v>93</v>
      </c>
      <c r="AI32" s="26" t="s">
        <v>42</v>
      </c>
      <c r="AJ32" s="26" t="s">
        <v>93</v>
      </c>
      <c r="AK32" s="26" t="s">
        <v>93</v>
      </c>
      <c r="AM32" s="26" t="s">
        <v>93</v>
      </c>
      <c r="AN32" s="26" t="s">
        <v>93</v>
      </c>
      <c r="AO32" s="26" t="s">
        <v>105</v>
      </c>
      <c r="AP32" s="26" t="s">
        <v>104</v>
      </c>
      <c r="AQ32" s="26" t="s">
        <v>104</v>
      </c>
      <c r="AR32" s="26" t="s">
        <v>105</v>
      </c>
      <c r="BD32" s="26" t="s">
        <v>93</v>
      </c>
      <c r="BI32" s="26" t="s">
        <v>93</v>
      </c>
      <c r="BJ32" s="26" t="s">
        <v>93</v>
      </c>
      <c r="BK32" s="26" t="s">
        <v>93</v>
      </c>
      <c r="BL32" s="26" t="s">
        <v>93</v>
      </c>
      <c r="BM32" s="26" t="s">
        <v>93</v>
      </c>
      <c r="BN32" s="26" t="s">
        <v>93</v>
      </c>
    </row>
    <row r="33" spans="1:66" s="26" customFormat="1" ht="171.6" x14ac:dyDescent="0.3">
      <c r="A33" s="26" t="s">
        <v>136</v>
      </c>
      <c r="B33" s="26" t="s">
        <v>137</v>
      </c>
      <c r="C33" s="32" t="s">
        <v>275</v>
      </c>
      <c r="D33" s="26">
        <v>1965</v>
      </c>
      <c r="E33" s="26" t="s">
        <v>6</v>
      </c>
      <c r="F33" s="26" t="s">
        <v>10</v>
      </c>
      <c r="G33" s="26" t="s">
        <v>22</v>
      </c>
      <c r="H33" s="34" t="s">
        <v>250</v>
      </c>
      <c r="I33" s="26">
        <v>2007</v>
      </c>
      <c r="J33" s="26" t="s">
        <v>31</v>
      </c>
      <c r="K33" s="26" t="s">
        <v>40</v>
      </c>
      <c r="L33" s="26" t="s">
        <v>41</v>
      </c>
      <c r="M33" s="26" t="s">
        <v>40</v>
      </c>
      <c r="N33" s="26" t="s">
        <v>49</v>
      </c>
      <c r="O33" s="26" t="s">
        <v>35</v>
      </c>
      <c r="P33" s="26" t="s">
        <v>35</v>
      </c>
      <c r="Q33" s="26" t="s">
        <v>68</v>
      </c>
      <c r="S33" s="26">
        <v>373</v>
      </c>
      <c r="T33" s="26" t="s">
        <v>276</v>
      </c>
      <c r="U33" s="26" t="s">
        <v>92</v>
      </c>
      <c r="V33" s="26" t="s">
        <v>93</v>
      </c>
      <c r="W33" s="26" t="s">
        <v>277</v>
      </c>
      <c r="X33" s="26" t="s">
        <v>93</v>
      </c>
      <c r="Y33" s="26" t="s">
        <v>92</v>
      </c>
      <c r="Z33" s="26" t="s">
        <v>278</v>
      </c>
      <c r="AA33" s="26" t="s">
        <v>93</v>
      </c>
      <c r="AB33" s="26" t="s">
        <v>92</v>
      </c>
      <c r="AC33" s="26" t="s">
        <v>228</v>
      </c>
      <c r="AD33" s="26" t="s">
        <v>93</v>
      </c>
      <c r="AE33" s="26" t="s">
        <v>92</v>
      </c>
      <c r="AF33" s="26" t="s">
        <v>279</v>
      </c>
      <c r="AG33" s="26" t="s">
        <v>92</v>
      </c>
      <c r="AH33" s="26" t="s">
        <v>93</v>
      </c>
      <c r="AI33" s="26" t="s">
        <v>42</v>
      </c>
      <c r="AJ33" s="26" t="s">
        <v>94</v>
      </c>
      <c r="AK33" s="26" t="s">
        <v>93</v>
      </c>
      <c r="AL33" s="26" t="s">
        <v>244</v>
      </c>
      <c r="AO33" s="26" t="s">
        <v>106</v>
      </c>
      <c r="AP33" s="26" t="s">
        <v>105</v>
      </c>
      <c r="AQ33" s="26" t="s">
        <v>107</v>
      </c>
      <c r="AR33" s="26" t="s">
        <v>104</v>
      </c>
      <c r="AU33" s="34" t="s">
        <v>280</v>
      </c>
      <c r="AV33" s="26">
        <v>2015</v>
      </c>
      <c r="AW33" s="26" t="s">
        <v>272</v>
      </c>
      <c r="AX33" s="34" t="s">
        <v>281</v>
      </c>
      <c r="AY33" s="26">
        <v>2012</v>
      </c>
      <c r="AZ33" s="26" t="s">
        <v>282</v>
      </c>
      <c r="BA33" s="33" t="s">
        <v>283</v>
      </c>
      <c r="BB33" s="26">
        <v>2016</v>
      </c>
      <c r="BC33" s="26" t="s">
        <v>284</v>
      </c>
      <c r="BD33" s="26" t="s">
        <v>93</v>
      </c>
      <c r="BI33" s="26" t="s">
        <v>93</v>
      </c>
      <c r="BJ33" s="26" t="s">
        <v>93</v>
      </c>
      <c r="BK33" s="26" t="s">
        <v>92</v>
      </c>
      <c r="BL33" s="26" t="s">
        <v>93</v>
      </c>
      <c r="BM33" s="26" t="s">
        <v>93</v>
      </c>
      <c r="BN33" s="26" t="s">
        <v>93</v>
      </c>
    </row>
    <row r="34" spans="1:66" s="26" customFormat="1" ht="140.4" x14ac:dyDescent="0.3">
      <c r="A34" s="26" t="s">
        <v>136</v>
      </c>
      <c r="B34" s="26" t="s">
        <v>137</v>
      </c>
      <c r="C34" s="32" t="s">
        <v>285</v>
      </c>
      <c r="D34" s="26">
        <v>1986</v>
      </c>
      <c r="E34" s="26" t="s">
        <v>6</v>
      </c>
      <c r="F34" s="26" t="s">
        <v>12</v>
      </c>
      <c r="G34" s="26" t="s">
        <v>22</v>
      </c>
      <c r="H34" s="33" t="s">
        <v>286</v>
      </c>
      <c r="I34" s="26">
        <v>2013</v>
      </c>
      <c r="J34" s="26" t="s">
        <v>29</v>
      </c>
      <c r="K34" s="26" t="s">
        <v>41</v>
      </c>
      <c r="L34" s="26" t="s">
        <v>41</v>
      </c>
      <c r="M34" s="26" t="s">
        <v>41</v>
      </c>
      <c r="N34" s="26" t="s">
        <v>47</v>
      </c>
      <c r="O34" s="26" t="s">
        <v>57</v>
      </c>
      <c r="P34" s="26" t="s">
        <v>141</v>
      </c>
      <c r="Q34" s="26" t="s">
        <v>68</v>
      </c>
      <c r="S34" s="26">
        <v>110</v>
      </c>
      <c r="T34" s="26" t="s">
        <v>271</v>
      </c>
      <c r="U34" s="26" t="s">
        <v>93</v>
      </c>
      <c r="V34" s="26" t="s">
        <v>92</v>
      </c>
      <c r="W34" s="26" t="s">
        <v>255</v>
      </c>
      <c r="X34" s="26" t="s">
        <v>92</v>
      </c>
      <c r="Y34" s="26" t="s">
        <v>93</v>
      </c>
      <c r="Z34" s="26" t="s">
        <v>259</v>
      </c>
      <c r="AA34" s="26" t="s">
        <v>92</v>
      </c>
      <c r="AB34" s="26" t="s">
        <v>93</v>
      </c>
      <c r="AI34" s="26" t="s">
        <v>42</v>
      </c>
      <c r="AJ34" s="26" t="s">
        <v>93</v>
      </c>
      <c r="AK34" s="26" t="s">
        <v>93</v>
      </c>
      <c r="AO34" s="26" t="s">
        <v>104</v>
      </c>
      <c r="AP34" s="26" t="s">
        <v>105</v>
      </c>
      <c r="AQ34" s="26" t="s">
        <v>107</v>
      </c>
      <c r="AR34" s="26" t="s">
        <v>106</v>
      </c>
      <c r="AU34" s="26" t="s">
        <v>144</v>
      </c>
      <c r="AV34" s="26">
        <v>2015</v>
      </c>
      <c r="AW34" s="26" t="s">
        <v>287</v>
      </c>
      <c r="BD34" s="26" t="s">
        <v>93</v>
      </c>
      <c r="BI34" s="26" t="s">
        <v>93</v>
      </c>
      <c r="BJ34" s="26" t="s">
        <v>93</v>
      </c>
      <c r="BK34" s="26" t="s">
        <v>93</v>
      </c>
      <c r="BL34" s="26" t="s">
        <v>93</v>
      </c>
      <c r="BM34" s="26" t="s">
        <v>93</v>
      </c>
      <c r="BN34" s="26" t="s">
        <v>93</v>
      </c>
    </row>
    <row r="35" spans="1:66" s="26" customFormat="1" ht="140.4" x14ac:dyDescent="0.3">
      <c r="A35" s="26" t="s">
        <v>136</v>
      </c>
      <c r="B35" s="26" t="s">
        <v>137</v>
      </c>
      <c r="C35" s="32" t="s">
        <v>288</v>
      </c>
      <c r="D35" s="26">
        <v>1976</v>
      </c>
      <c r="E35" s="26" t="s">
        <v>6</v>
      </c>
      <c r="F35" s="26" t="s">
        <v>13</v>
      </c>
      <c r="G35" s="26" t="s">
        <v>22</v>
      </c>
      <c r="H35" s="34" t="s">
        <v>289</v>
      </c>
      <c r="I35" s="26">
        <v>2008</v>
      </c>
      <c r="J35" s="26" t="s">
        <v>31</v>
      </c>
      <c r="K35" s="26" t="s">
        <v>40</v>
      </c>
      <c r="L35" s="26" t="s">
        <v>41</v>
      </c>
      <c r="M35" s="26" t="s">
        <v>41</v>
      </c>
      <c r="N35" s="26" t="s">
        <v>47</v>
      </c>
      <c r="O35" s="26" t="s">
        <v>57</v>
      </c>
      <c r="P35" s="26" t="s">
        <v>35</v>
      </c>
      <c r="Q35" s="26" t="s">
        <v>68</v>
      </c>
      <c r="S35" s="26">
        <v>204</v>
      </c>
      <c r="T35" s="26" t="s">
        <v>290</v>
      </c>
      <c r="U35" s="26" t="s">
        <v>93</v>
      </c>
      <c r="V35" s="26" t="s">
        <v>92</v>
      </c>
      <c r="W35" s="26" t="s">
        <v>291</v>
      </c>
      <c r="X35" s="26" t="s">
        <v>92</v>
      </c>
      <c r="Y35" s="26" t="s">
        <v>93</v>
      </c>
      <c r="Z35" s="26" t="s">
        <v>257</v>
      </c>
      <c r="AA35" s="26" t="s">
        <v>93</v>
      </c>
      <c r="AB35" s="26" t="s">
        <v>92</v>
      </c>
      <c r="AI35" s="26" t="s">
        <v>42</v>
      </c>
      <c r="AJ35" s="26" t="s">
        <v>93</v>
      </c>
      <c r="AK35" s="26" t="s">
        <v>93</v>
      </c>
      <c r="AM35" s="26" t="s">
        <v>93</v>
      </c>
      <c r="AN35" s="26" t="s">
        <v>93</v>
      </c>
      <c r="AO35" s="26" t="s">
        <v>105</v>
      </c>
      <c r="AP35" s="26" t="s">
        <v>104</v>
      </c>
      <c r="AQ35" s="26" t="s">
        <v>106</v>
      </c>
      <c r="AU35" s="26" t="s">
        <v>292</v>
      </c>
      <c r="AV35" s="26">
        <v>2014</v>
      </c>
      <c r="AW35" s="26" t="s">
        <v>260</v>
      </c>
      <c r="AX35" s="26" t="s">
        <v>293</v>
      </c>
      <c r="AY35" s="26">
        <v>2015</v>
      </c>
      <c r="AZ35" s="26" t="s">
        <v>294</v>
      </c>
      <c r="BD35" s="26" t="s">
        <v>92</v>
      </c>
      <c r="BE35" s="26" t="s">
        <v>295</v>
      </c>
      <c r="BF35" s="26" t="s">
        <v>117</v>
      </c>
      <c r="BG35" s="26" t="s">
        <v>124</v>
      </c>
      <c r="BH35" s="26" t="s">
        <v>187</v>
      </c>
      <c r="BI35" s="26" t="s">
        <v>93</v>
      </c>
      <c r="BJ35" s="26" t="s">
        <v>93</v>
      </c>
      <c r="BK35" s="26" t="s">
        <v>93</v>
      </c>
      <c r="BL35" s="26" t="s">
        <v>93</v>
      </c>
      <c r="BM35" s="26" t="s">
        <v>93</v>
      </c>
      <c r="BN35" s="26" t="s">
        <v>93</v>
      </c>
    </row>
    <row r="36" spans="1:66" s="26" customFormat="1" ht="140.4" x14ac:dyDescent="0.3">
      <c r="A36" s="26" t="s">
        <v>136</v>
      </c>
      <c r="B36" s="26" t="s">
        <v>137</v>
      </c>
      <c r="C36" s="32" t="s">
        <v>296</v>
      </c>
      <c r="D36" s="26">
        <v>1969</v>
      </c>
      <c r="E36" s="26" t="s">
        <v>6</v>
      </c>
      <c r="F36" s="26" t="s">
        <v>12</v>
      </c>
      <c r="G36" s="26" t="s">
        <v>21</v>
      </c>
      <c r="H36" s="33" t="s">
        <v>297</v>
      </c>
      <c r="I36" s="26">
        <v>1991</v>
      </c>
      <c r="J36" s="26" t="s">
        <v>31</v>
      </c>
      <c r="K36" s="26" t="s">
        <v>42</v>
      </c>
      <c r="L36" s="26" t="s">
        <v>42</v>
      </c>
      <c r="M36" s="26" t="s">
        <v>42</v>
      </c>
      <c r="N36" s="26" t="s">
        <v>42</v>
      </c>
      <c r="O36" s="26" t="s">
        <v>35</v>
      </c>
      <c r="Q36" s="26" t="s">
        <v>68</v>
      </c>
      <c r="S36" s="26">
        <v>290</v>
      </c>
      <c r="T36" s="26" t="s">
        <v>298</v>
      </c>
      <c r="U36" s="26" t="s">
        <v>92</v>
      </c>
      <c r="V36" s="26" t="s">
        <v>93</v>
      </c>
      <c r="W36" s="26" t="s">
        <v>299</v>
      </c>
      <c r="X36" s="26" t="s">
        <v>93</v>
      </c>
      <c r="Y36" s="26" t="s">
        <v>92</v>
      </c>
      <c r="AI36" s="26" t="s">
        <v>42</v>
      </c>
      <c r="AJ36" s="26" t="s">
        <v>94</v>
      </c>
      <c r="AK36" s="26" t="s">
        <v>93</v>
      </c>
      <c r="AL36" s="26" t="s">
        <v>300</v>
      </c>
      <c r="AM36" s="26" t="s">
        <v>93</v>
      </c>
      <c r="AN36" s="26" t="s">
        <v>93</v>
      </c>
      <c r="AO36" s="26" t="s">
        <v>104</v>
      </c>
      <c r="AP36" s="26" t="s">
        <v>105</v>
      </c>
      <c r="AQ36" s="26" t="s">
        <v>106</v>
      </c>
      <c r="AR36" s="26" t="s">
        <v>107</v>
      </c>
      <c r="BD36" s="26" t="s">
        <v>93</v>
      </c>
      <c r="BI36" s="26" t="s">
        <v>93</v>
      </c>
      <c r="BJ36" s="26" t="s">
        <v>93</v>
      </c>
      <c r="BK36" s="26" t="s">
        <v>93</v>
      </c>
      <c r="BL36" s="26" t="s">
        <v>93</v>
      </c>
      <c r="BM36" s="26" t="s">
        <v>93</v>
      </c>
      <c r="BN36" s="26" t="s">
        <v>93</v>
      </c>
    </row>
    <row r="37" spans="1:66" s="26" customFormat="1" ht="140.4" x14ac:dyDescent="0.3">
      <c r="A37" s="26" t="s">
        <v>136</v>
      </c>
      <c r="B37" s="26" t="s">
        <v>137</v>
      </c>
      <c r="C37" s="32" t="s">
        <v>301</v>
      </c>
      <c r="D37" s="26">
        <v>1974</v>
      </c>
      <c r="E37" s="26" t="s">
        <v>6</v>
      </c>
      <c r="F37" s="26" t="s">
        <v>13</v>
      </c>
      <c r="G37" s="26" t="s">
        <v>22</v>
      </c>
      <c r="H37" s="26" t="s">
        <v>302</v>
      </c>
      <c r="I37" s="26">
        <v>2015</v>
      </c>
      <c r="J37" s="26" t="s">
        <v>31</v>
      </c>
      <c r="K37" s="26" t="s">
        <v>41</v>
      </c>
      <c r="L37" s="26" t="s">
        <v>41</v>
      </c>
      <c r="M37" s="26" t="s">
        <v>42</v>
      </c>
      <c r="N37" s="26" t="s">
        <v>48</v>
      </c>
      <c r="O37" s="26" t="s">
        <v>57</v>
      </c>
      <c r="P37" s="26" t="s">
        <v>141</v>
      </c>
      <c r="Q37" s="26" t="s">
        <v>68</v>
      </c>
      <c r="S37" s="26">
        <v>135</v>
      </c>
      <c r="T37" s="26" t="s">
        <v>303</v>
      </c>
      <c r="U37" s="26" t="s">
        <v>92</v>
      </c>
      <c r="V37" s="26" t="s">
        <v>93</v>
      </c>
      <c r="W37" s="26" t="s">
        <v>244</v>
      </c>
      <c r="X37" s="26" t="s">
        <v>93</v>
      </c>
      <c r="Y37" s="26" t="s">
        <v>92</v>
      </c>
      <c r="AI37" s="26" t="s">
        <v>48</v>
      </c>
      <c r="AJ37" s="26" t="s">
        <v>93</v>
      </c>
      <c r="AK37" s="26" t="s">
        <v>93</v>
      </c>
      <c r="AM37" s="26" t="s">
        <v>93</v>
      </c>
      <c r="AN37" s="26" t="s">
        <v>93</v>
      </c>
      <c r="AO37" s="26" t="s">
        <v>104</v>
      </c>
      <c r="AP37" s="26" t="s">
        <v>105</v>
      </c>
      <c r="AQ37" s="26" t="s">
        <v>104</v>
      </c>
      <c r="AR37" s="26" t="s">
        <v>104</v>
      </c>
      <c r="AU37" s="26" t="s">
        <v>304</v>
      </c>
      <c r="AV37" s="26">
        <v>2014</v>
      </c>
      <c r="AW37" s="26" t="s">
        <v>287</v>
      </c>
      <c r="BD37" s="26" t="s">
        <v>93</v>
      </c>
      <c r="BI37" s="26" t="s">
        <v>93</v>
      </c>
      <c r="BJ37" s="26" t="s">
        <v>93</v>
      </c>
      <c r="BK37" s="26" t="s">
        <v>93</v>
      </c>
      <c r="BL37" s="26" t="s">
        <v>93</v>
      </c>
      <c r="BM37" s="26" t="s">
        <v>93</v>
      </c>
      <c r="BN37" s="26" t="s">
        <v>93</v>
      </c>
    </row>
    <row r="38" spans="1:66" s="26" customFormat="1" ht="140.4" x14ac:dyDescent="0.3">
      <c r="A38" s="26" t="s">
        <v>136</v>
      </c>
      <c r="B38" s="26" t="s">
        <v>137</v>
      </c>
      <c r="C38" s="32" t="s">
        <v>305</v>
      </c>
      <c r="D38" s="26">
        <v>1981</v>
      </c>
      <c r="E38" s="26" t="s">
        <v>5</v>
      </c>
      <c r="F38" s="26" t="s">
        <v>12</v>
      </c>
      <c r="G38" s="26" t="s">
        <v>21</v>
      </c>
      <c r="H38" s="33" t="s">
        <v>266</v>
      </c>
      <c r="I38" s="26">
        <v>2005</v>
      </c>
      <c r="J38" s="26" t="s">
        <v>31</v>
      </c>
      <c r="K38" s="26" t="s">
        <v>40</v>
      </c>
      <c r="L38" s="26" t="s">
        <v>40</v>
      </c>
      <c r="M38" s="26" t="s">
        <v>40</v>
      </c>
      <c r="N38" s="26" t="s">
        <v>48</v>
      </c>
      <c r="O38" s="26" t="s">
        <v>35</v>
      </c>
      <c r="Q38" s="26" t="s">
        <v>68</v>
      </c>
      <c r="S38" s="26">
        <v>109</v>
      </c>
      <c r="T38" s="26" t="s">
        <v>233</v>
      </c>
      <c r="U38" s="26" t="s">
        <v>92</v>
      </c>
      <c r="V38" s="26" t="s">
        <v>92</v>
      </c>
      <c r="AI38" s="26" t="s">
        <v>41</v>
      </c>
      <c r="AJ38" s="26" t="s">
        <v>93</v>
      </c>
      <c r="AK38" s="26" t="s">
        <v>93</v>
      </c>
      <c r="AM38" s="26" t="s">
        <v>93</v>
      </c>
      <c r="AN38" s="26" t="s">
        <v>93</v>
      </c>
      <c r="AO38" s="26" t="s">
        <v>104</v>
      </c>
      <c r="AP38" s="26" t="s">
        <v>104</v>
      </c>
      <c r="AQ38" s="26" t="s">
        <v>104</v>
      </c>
      <c r="AR38" s="26" t="s">
        <v>104</v>
      </c>
      <c r="BD38" s="26" t="s">
        <v>93</v>
      </c>
      <c r="BI38" s="26" t="s">
        <v>93</v>
      </c>
      <c r="BJ38" s="26" t="s">
        <v>93</v>
      </c>
      <c r="BK38" s="26" t="s">
        <v>93</v>
      </c>
      <c r="BL38" s="26" t="s">
        <v>93</v>
      </c>
      <c r="BM38" s="26" t="s">
        <v>93</v>
      </c>
      <c r="BN38" s="26" t="s">
        <v>93</v>
      </c>
    </row>
    <row r="39" spans="1:66" s="26" customFormat="1" ht="140.4" x14ac:dyDescent="0.3">
      <c r="A39" s="26" t="s">
        <v>136</v>
      </c>
      <c r="B39" s="26" t="s">
        <v>137</v>
      </c>
      <c r="C39" s="32" t="s">
        <v>306</v>
      </c>
      <c r="D39" s="26">
        <v>1976</v>
      </c>
      <c r="E39" s="26" t="s">
        <v>6</v>
      </c>
      <c r="F39" s="26" t="s">
        <v>12</v>
      </c>
      <c r="G39" s="26" t="s">
        <v>21</v>
      </c>
      <c r="H39" s="33" t="s">
        <v>248</v>
      </c>
      <c r="I39" s="26">
        <v>1999</v>
      </c>
      <c r="J39" s="26" t="s">
        <v>31</v>
      </c>
      <c r="K39" s="26" t="s">
        <v>40</v>
      </c>
      <c r="L39" s="26" t="s">
        <v>41</v>
      </c>
      <c r="M39" s="26" t="s">
        <v>40</v>
      </c>
      <c r="N39" s="26" t="s">
        <v>42</v>
      </c>
      <c r="O39" s="26" t="s">
        <v>35</v>
      </c>
      <c r="P39" s="26" t="s">
        <v>141</v>
      </c>
      <c r="Q39" s="26" t="s">
        <v>67</v>
      </c>
      <c r="S39" s="26">
        <v>136</v>
      </c>
      <c r="T39" s="26" t="s">
        <v>248</v>
      </c>
      <c r="U39" s="26" t="s">
        <v>92</v>
      </c>
      <c r="V39" s="26" t="s">
        <v>92</v>
      </c>
      <c r="AI39" s="26" t="s">
        <v>48</v>
      </c>
      <c r="AJ39" s="26" t="s">
        <v>94</v>
      </c>
      <c r="AK39" s="26" t="s">
        <v>93</v>
      </c>
      <c r="AM39" s="26" t="s">
        <v>93</v>
      </c>
      <c r="AN39" s="26" t="s">
        <v>93</v>
      </c>
      <c r="AO39" s="26" t="s">
        <v>104</v>
      </c>
      <c r="AP39" s="26" t="s">
        <v>105</v>
      </c>
      <c r="AQ39" s="26" t="s">
        <v>107</v>
      </c>
      <c r="AR39" s="26" t="s">
        <v>106</v>
      </c>
      <c r="AU39" s="26" t="s">
        <v>307</v>
      </c>
      <c r="AV39" s="26">
        <v>2010</v>
      </c>
      <c r="AW39" s="26" t="s">
        <v>230</v>
      </c>
      <c r="BD39" s="26" t="s">
        <v>93</v>
      </c>
      <c r="BI39" s="26" t="s">
        <v>93</v>
      </c>
      <c r="BJ39" s="26" t="s">
        <v>93</v>
      </c>
      <c r="BK39" s="26" t="s">
        <v>93</v>
      </c>
      <c r="BL39" s="26" t="s">
        <v>93</v>
      </c>
      <c r="BM39" s="26" t="s">
        <v>93</v>
      </c>
      <c r="BN39" s="26" t="s">
        <v>93</v>
      </c>
    </row>
    <row r="40" spans="1:66" s="26" customFormat="1" ht="140.4" x14ac:dyDescent="0.3">
      <c r="A40" s="26" t="s">
        <v>136</v>
      </c>
      <c r="B40" s="26" t="s">
        <v>137</v>
      </c>
      <c r="C40" s="32" t="s">
        <v>308</v>
      </c>
      <c r="D40" s="26">
        <v>1977</v>
      </c>
      <c r="E40" s="26" t="s">
        <v>5</v>
      </c>
      <c r="F40" s="26" t="s">
        <v>14</v>
      </c>
      <c r="G40" s="26" t="s">
        <v>21</v>
      </c>
      <c r="H40" s="33" t="s">
        <v>266</v>
      </c>
      <c r="I40" s="26">
        <v>2008</v>
      </c>
      <c r="J40" s="26" t="s">
        <v>31</v>
      </c>
      <c r="K40" s="26" t="s">
        <v>41</v>
      </c>
      <c r="L40" s="26" t="s">
        <v>40</v>
      </c>
      <c r="M40" s="26" t="s">
        <v>41</v>
      </c>
      <c r="N40" s="26" t="s">
        <v>48</v>
      </c>
      <c r="O40" s="26" t="s">
        <v>57</v>
      </c>
      <c r="Q40" s="26" t="s">
        <v>68</v>
      </c>
      <c r="S40" s="26">
        <v>109</v>
      </c>
      <c r="T40" s="26" t="s">
        <v>309</v>
      </c>
      <c r="U40" s="26" t="s">
        <v>92</v>
      </c>
      <c r="V40" s="26" t="s">
        <v>92</v>
      </c>
      <c r="AI40" s="26" t="s">
        <v>41</v>
      </c>
      <c r="AJ40" s="26" t="s">
        <v>93</v>
      </c>
      <c r="AK40" s="26" t="s">
        <v>93</v>
      </c>
      <c r="AM40" s="26" t="s">
        <v>93</v>
      </c>
      <c r="AN40" s="26" t="s">
        <v>93</v>
      </c>
      <c r="AO40" s="26" t="s">
        <v>104</v>
      </c>
      <c r="AP40" s="26" t="s">
        <v>105</v>
      </c>
      <c r="AQ40" s="26" t="s">
        <v>104</v>
      </c>
      <c r="AR40" s="26" t="s">
        <v>104</v>
      </c>
      <c r="BD40" s="26" t="s">
        <v>93</v>
      </c>
      <c r="BI40" s="26" t="s">
        <v>93</v>
      </c>
      <c r="BJ40" s="26" t="s">
        <v>93</v>
      </c>
      <c r="BK40" s="26" t="s">
        <v>93</v>
      </c>
      <c r="BL40" s="26" t="s">
        <v>93</v>
      </c>
      <c r="BM40" s="26" t="s">
        <v>93</v>
      </c>
      <c r="BN40" s="26" t="s">
        <v>93</v>
      </c>
    </row>
    <row r="41" spans="1:66" s="26" customFormat="1" ht="140.4" x14ac:dyDescent="0.3">
      <c r="A41" s="26" t="s">
        <v>136</v>
      </c>
      <c r="B41" s="26" t="s">
        <v>137</v>
      </c>
      <c r="C41" s="32" t="s">
        <v>310</v>
      </c>
      <c r="D41" s="26">
        <v>1970</v>
      </c>
      <c r="E41" s="26" t="s">
        <v>6</v>
      </c>
      <c r="F41" s="26" t="s">
        <v>12</v>
      </c>
      <c r="G41" s="26" t="s">
        <v>22</v>
      </c>
      <c r="H41" s="30" t="s">
        <v>311</v>
      </c>
      <c r="I41" s="26">
        <v>2010</v>
      </c>
      <c r="J41" s="26" t="s">
        <v>31</v>
      </c>
      <c r="K41" s="26" t="s">
        <v>41</v>
      </c>
      <c r="L41" s="26" t="s">
        <v>41</v>
      </c>
      <c r="M41" s="26" t="s">
        <v>41</v>
      </c>
      <c r="N41" s="26" t="s">
        <v>49</v>
      </c>
      <c r="O41" s="26" t="s">
        <v>58</v>
      </c>
      <c r="P41" s="26" t="s">
        <v>35</v>
      </c>
      <c r="Q41" s="26" t="s">
        <v>68</v>
      </c>
      <c r="S41" s="26">
        <v>206</v>
      </c>
      <c r="T41" s="26" t="s">
        <v>298</v>
      </c>
      <c r="U41" s="26" t="s">
        <v>92</v>
      </c>
      <c r="V41" s="26" t="s">
        <v>93</v>
      </c>
      <c r="W41" s="26" t="s">
        <v>312</v>
      </c>
      <c r="X41" s="26" t="s">
        <v>93</v>
      </c>
      <c r="Y41" s="26" t="s">
        <v>92</v>
      </c>
      <c r="AI41" s="26" t="s">
        <v>41</v>
      </c>
      <c r="AJ41" s="26" t="s">
        <v>93</v>
      </c>
      <c r="AK41" s="26" t="s">
        <v>93</v>
      </c>
      <c r="AM41" s="26" t="s">
        <v>93</v>
      </c>
      <c r="AN41" s="26" t="s">
        <v>93</v>
      </c>
      <c r="AO41" s="26" t="s">
        <v>104</v>
      </c>
      <c r="AP41" s="26" t="s">
        <v>105</v>
      </c>
      <c r="AQ41" s="26" t="s">
        <v>106</v>
      </c>
      <c r="AU41" s="26" t="s">
        <v>304</v>
      </c>
      <c r="AV41" s="26">
        <v>2016</v>
      </c>
      <c r="AW41" s="26" t="s">
        <v>260</v>
      </c>
      <c r="BD41" s="26" t="s">
        <v>93</v>
      </c>
      <c r="BI41" s="26" t="s">
        <v>93</v>
      </c>
      <c r="BJ41" s="26" t="s">
        <v>93</v>
      </c>
      <c r="BK41" s="26" t="s">
        <v>93</v>
      </c>
      <c r="BL41" s="26" t="s">
        <v>93</v>
      </c>
      <c r="BM41" s="26" t="s">
        <v>93</v>
      </c>
      <c r="BN41" s="26" t="s">
        <v>93</v>
      </c>
    </row>
    <row r="42" spans="1:66" s="26" customFormat="1" ht="140.4" x14ac:dyDescent="0.3">
      <c r="A42" s="26" t="s">
        <v>136</v>
      </c>
      <c r="B42" s="26" t="s">
        <v>137</v>
      </c>
      <c r="C42" s="32" t="s">
        <v>313</v>
      </c>
      <c r="D42" s="26">
        <v>1965</v>
      </c>
      <c r="E42" s="26" t="s">
        <v>5</v>
      </c>
      <c r="F42" s="26" t="s">
        <v>12</v>
      </c>
      <c r="G42" s="26" t="s">
        <v>21</v>
      </c>
      <c r="H42" s="33" t="s">
        <v>266</v>
      </c>
      <c r="I42" s="26">
        <v>1989</v>
      </c>
      <c r="J42" s="26" t="s">
        <v>31</v>
      </c>
      <c r="K42" s="26" t="s">
        <v>41</v>
      </c>
      <c r="L42" s="26" t="s">
        <v>40</v>
      </c>
      <c r="M42" s="26" t="s">
        <v>41</v>
      </c>
      <c r="N42" s="26" t="s">
        <v>48</v>
      </c>
      <c r="O42" s="26" t="s">
        <v>57</v>
      </c>
      <c r="S42" s="26">
        <v>193</v>
      </c>
      <c r="T42" s="26" t="s">
        <v>309</v>
      </c>
      <c r="U42" s="26" t="s">
        <v>92</v>
      </c>
      <c r="V42" s="26" t="s">
        <v>92</v>
      </c>
      <c r="AI42" s="26" t="s">
        <v>41</v>
      </c>
      <c r="AJ42" s="26" t="s">
        <v>93</v>
      </c>
      <c r="AK42" s="26" t="s">
        <v>93</v>
      </c>
      <c r="AM42" s="26" t="s">
        <v>93</v>
      </c>
      <c r="AN42" s="26" t="s">
        <v>93</v>
      </c>
      <c r="AO42" s="26" t="s">
        <v>104</v>
      </c>
      <c r="AP42" s="26" t="s">
        <v>106</v>
      </c>
      <c r="AQ42" s="26" t="s">
        <v>105</v>
      </c>
      <c r="AR42" s="26" t="s">
        <v>104</v>
      </c>
      <c r="BD42" s="26" t="s">
        <v>93</v>
      </c>
      <c r="BI42" s="26" t="s">
        <v>93</v>
      </c>
      <c r="BJ42" s="26" t="s">
        <v>93</v>
      </c>
      <c r="BK42" s="26" t="s">
        <v>93</v>
      </c>
      <c r="BL42" s="26" t="s">
        <v>93</v>
      </c>
      <c r="BM42" s="26" t="s">
        <v>93</v>
      </c>
      <c r="BN42" s="26" t="s">
        <v>93</v>
      </c>
    </row>
    <row r="43" spans="1:66" s="26" customFormat="1" ht="140.4" x14ac:dyDescent="0.3">
      <c r="A43" s="26" t="s">
        <v>136</v>
      </c>
      <c r="B43" s="26" t="s">
        <v>137</v>
      </c>
      <c r="C43" s="32" t="s">
        <v>314</v>
      </c>
      <c r="D43" s="26">
        <v>1990</v>
      </c>
      <c r="E43" s="26" t="s">
        <v>6</v>
      </c>
      <c r="F43" s="26" t="s">
        <v>12</v>
      </c>
      <c r="G43" s="26" t="s">
        <v>21</v>
      </c>
      <c r="H43" s="33" t="s">
        <v>274</v>
      </c>
      <c r="I43" s="26">
        <v>2013</v>
      </c>
      <c r="J43" s="26" t="s">
        <v>31</v>
      </c>
      <c r="K43" s="26" t="s">
        <v>41</v>
      </c>
      <c r="L43" s="26" t="s">
        <v>41</v>
      </c>
      <c r="M43" s="26" t="s">
        <v>42</v>
      </c>
      <c r="N43" s="26" t="s">
        <v>48</v>
      </c>
      <c r="O43" s="26" t="s">
        <v>35</v>
      </c>
      <c r="P43" s="26" t="s">
        <v>262</v>
      </c>
      <c r="Q43" s="26" t="s">
        <v>68</v>
      </c>
      <c r="S43" s="26">
        <v>49</v>
      </c>
      <c r="T43" s="26" t="s">
        <v>315</v>
      </c>
      <c r="U43" s="26" t="s">
        <v>93</v>
      </c>
      <c r="V43" s="26" t="s">
        <v>92</v>
      </c>
      <c r="W43" s="26" t="s">
        <v>316</v>
      </c>
      <c r="X43" s="26" t="s">
        <v>92</v>
      </c>
      <c r="Y43" s="26" t="s">
        <v>92</v>
      </c>
      <c r="AI43" s="26" t="s">
        <v>48</v>
      </c>
      <c r="AJ43" s="26" t="s">
        <v>93</v>
      </c>
      <c r="AK43" s="26" t="s">
        <v>93</v>
      </c>
      <c r="AM43" s="26" t="s">
        <v>93</v>
      </c>
      <c r="AN43" s="26" t="s">
        <v>93</v>
      </c>
      <c r="AO43" s="26" t="s">
        <v>105</v>
      </c>
      <c r="AP43" s="26" t="s">
        <v>104</v>
      </c>
      <c r="AQ43" s="26" t="s">
        <v>104</v>
      </c>
      <c r="AR43" s="26" t="s">
        <v>105</v>
      </c>
      <c r="BD43" s="26" t="s">
        <v>93</v>
      </c>
      <c r="BI43" s="26" t="s">
        <v>93</v>
      </c>
      <c r="BJ43" s="26" t="s">
        <v>93</v>
      </c>
      <c r="BK43" s="26" t="s">
        <v>93</v>
      </c>
      <c r="BL43" s="26" t="s">
        <v>93</v>
      </c>
      <c r="BM43" s="26" t="s">
        <v>93</v>
      </c>
      <c r="BN43" s="26" t="s">
        <v>93</v>
      </c>
    </row>
    <row r="44" spans="1:66" s="26" customFormat="1" ht="140.4" x14ac:dyDescent="0.3">
      <c r="A44" s="26" t="s">
        <v>136</v>
      </c>
      <c r="B44" s="26" t="s">
        <v>137</v>
      </c>
      <c r="C44" s="32" t="s">
        <v>317</v>
      </c>
      <c r="D44" s="26">
        <v>1972</v>
      </c>
      <c r="E44" s="26" t="s">
        <v>6</v>
      </c>
      <c r="F44" s="26" t="s">
        <v>14</v>
      </c>
      <c r="G44" s="26" t="s">
        <v>22</v>
      </c>
      <c r="H44" s="26" t="s">
        <v>318</v>
      </c>
      <c r="I44" s="26">
        <v>2012</v>
      </c>
      <c r="J44" s="26" t="s">
        <v>31</v>
      </c>
      <c r="K44" s="26" t="s">
        <v>42</v>
      </c>
      <c r="L44" s="26" t="s">
        <v>42</v>
      </c>
      <c r="M44" s="26" t="s">
        <v>42</v>
      </c>
      <c r="N44" s="26" t="s">
        <v>48</v>
      </c>
      <c r="O44" s="26" t="s">
        <v>59</v>
      </c>
      <c r="P44" s="26" t="s">
        <v>262</v>
      </c>
      <c r="Q44" s="26" t="s">
        <v>68</v>
      </c>
      <c r="S44" s="26">
        <v>195</v>
      </c>
      <c r="T44" s="26" t="s">
        <v>315</v>
      </c>
      <c r="U44" s="26" t="s">
        <v>92</v>
      </c>
      <c r="V44" s="26" t="s">
        <v>92</v>
      </c>
      <c r="AI44" s="26" t="s">
        <v>48</v>
      </c>
      <c r="AJ44" s="26" t="s">
        <v>93</v>
      </c>
      <c r="AK44" s="26" t="s">
        <v>93</v>
      </c>
      <c r="AM44" s="26" t="s">
        <v>93</v>
      </c>
      <c r="AN44" s="26" t="s">
        <v>93</v>
      </c>
      <c r="AO44" s="26" t="s">
        <v>104</v>
      </c>
      <c r="AP44" s="26" t="s">
        <v>106</v>
      </c>
      <c r="AQ44" s="26" t="s">
        <v>107</v>
      </c>
      <c r="AR44" s="26" t="s">
        <v>105</v>
      </c>
      <c r="AU44" s="26" t="s">
        <v>319</v>
      </c>
      <c r="AV44" s="26">
        <v>2016</v>
      </c>
      <c r="AW44" s="26" t="s">
        <v>287</v>
      </c>
      <c r="BD44" s="26" t="s">
        <v>92</v>
      </c>
      <c r="BE44" s="26" t="s">
        <v>320</v>
      </c>
      <c r="BF44" s="26" t="s">
        <v>117</v>
      </c>
      <c r="BG44" s="26" t="s">
        <v>124</v>
      </c>
      <c r="BH44" s="26" t="s">
        <v>321</v>
      </c>
      <c r="BI44" s="26" t="s">
        <v>93</v>
      </c>
      <c r="BJ44" s="26" t="s">
        <v>93</v>
      </c>
      <c r="BK44" s="26" t="s">
        <v>93</v>
      </c>
      <c r="BL44" s="26" t="s">
        <v>93</v>
      </c>
      <c r="BM44" s="26" t="s">
        <v>93</v>
      </c>
      <c r="BN44" s="26" t="s">
        <v>93</v>
      </c>
    </row>
    <row r="45" spans="1:66" s="26" customFormat="1" ht="140.4" x14ac:dyDescent="0.3">
      <c r="A45" s="26" t="s">
        <v>136</v>
      </c>
      <c r="B45" s="26" t="s">
        <v>137</v>
      </c>
      <c r="C45" s="32" t="s">
        <v>322</v>
      </c>
      <c r="D45" s="26">
        <v>1983</v>
      </c>
      <c r="E45" s="26" t="s">
        <v>6</v>
      </c>
      <c r="F45" s="26" t="s">
        <v>12</v>
      </c>
      <c r="G45" s="26" t="s">
        <v>22</v>
      </c>
      <c r="H45" s="34" t="s">
        <v>323</v>
      </c>
      <c r="I45" s="26">
        <v>2013</v>
      </c>
      <c r="J45" s="26" t="s">
        <v>31</v>
      </c>
      <c r="K45" s="26" t="s">
        <v>40</v>
      </c>
      <c r="L45" s="26" t="s">
        <v>40</v>
      </c>
      <c r="M45" s="26" t="s">
        <v>40</v>
      </c>
      <c r="N45" s="26" t="s">
        <v>48</v>
      </c>
      <c r="O45" s="26" t="s">
        <v>57</v>
      </c>
      <c r="P45" s="26" t="s">
        <v>141</v>
      </c>
      <c r="Q45" s="26" t="s">
        <v>68</v>
      </c>
      <c r="S45" s="26">
        <v>99</v>
      </c>
      <c r="T45" s="26" t="s">
        <v>324</v>
      </c>
      <c r="U45" s="26" t="s">
        <v>92</v>
      </c>
      <c r="V45" s="26" t="s">
        <v>93</v>
      </c>
      <c r="W45" s="26" t="s">
        <v>325</v>
      </c>
      <c r="X45" s="26" t="s">
        <v>93</v>
      </c>
      <c r="Y45" s="26" t="s">
        <v>92</v>
      </c>
      <c r="AI45" s="26" t="s">
        <v>41</v>
      </c>
      <c r="AJ45" s="26" t="s">
        <v>93</v>
      </c>
      <c r="AK45" s="26" t="s">
        <v>93</v>
      </c>
      <c r="AM45" s="26" t="s">
        <v>93</v>
      </c>
      <c r="AN45" s="26" t="s">
        <v>93</v>
      </c>
      <c r="AO45" s="26" t="s">
        <v>104</v>
      </c>
      <c r="AP45" s="26" t="s">
        <v>104</v>
      </c>
      <c r="AQ45" s="26" t="s">
        <v>105</v>
      </c>
      <c r="AR45" s="26" t="s">
        <v>104</v>
      </c>
      <c r="AU45" s="26" t="s">
        <v>326</v>
      </c>
      <c r="AV45" s="26">
        <v>2014</v>
      </c>
      <c r="AW45" s="26" t="s">
        <v>287</v>
      </c>
      <c r="AX45" s="26" t="s">
        <v>327</v>
      </c>
      <c r="AY45" s="26">
        <v>2015</v>
      </c>
      <c r="AZ45" s="26" t="s">
        <v>287</v>
      </c>
      <c r="BD45" s="26" t="s">
        <v>93</v>
      </c>
      <c r="BI45" s="26" t="s">
        <v>93</v>
      </c>
      <c r="BJ45" s="26" t="s">
        <v>93</v>
      </c>
      <c r="BK45" s="26" t="s">
        <v>93</v>
      </c>
      <c r="BL45" s="26" t="s">
        <v>93</v>
      </c>
      <c r="BM45" s="26" t="s">
        <v>93</v>
      </c>
      <c r="BN45" s="26" t="s">
        <v>93</v>
      </c>
    </row>
    <row r="46" spans="1:66" s="26" customFormat="1" ht="140.4" x14ac:dyDescent="0.3">
      <c r="A46" s="26" t="s">
        <v>136</v>
      </c>
      <c r="B46" s="26" t="s">
        <v>137</v>
      </c>
      <c r="C46" s="32" t="s">
        <v>328</v>
      </c>
      <c r="D46" s="26">
        <v>1971</v>
      </c>
      <c r="E46" s="26" t="s">
        <v>6</v>
      </c>
      <c r="F46" s="26" t="s">
        <v>12</v>
      </c>
      <c r="G46" s="26" t="s">
        <v>22</v>
      </c>
      <c r="H46" s="26" t="s">
        <v>329</v>
      </c>
      <c r="I46" s="26">
        <v>2009</v>
      </c>
      <c r="J46" s="26" t="s">
        <v>31</v>
      </c>
      <c r="K46" s="26" t="s">
        <v>42</v>
      </c>
      <c r="L46" s="26" t="s">
        <v>42</v>
      </c>
      <c r="M46" s="26" t="s">
        <v>42</v>
      </c>
      <c r="N46" s="26" t="s">
        <v>48</v>
      </c>
      <c r="O46" s="26" t="s">
        <v>35</v>
      </c>
      <c r="P46" s="26" t="s">
        <v>262</v>
      </c>
      <c r="Q46" s="26" t="s">
        <v>68</v>
      </c>
      <c r="S46" s="26">
        <v>85</v>
      </c>
      <c r="T46" s="26" t="s">
        <v>248</v>
      </c>
      <c r="U46" s="26" t="s">
        <v>92</v>
      </c>
      <c r="V46" s="26" t="s">
        <v>92</v>
      </c>
      <c r="AI46" s="26" t="s">
        <v>48</v>
      </c>
      <c r="AJ46" s="26" t="s">
        <v>92</v>
      </c>
      <c r="AK46" s="26" t="s">
        <v>93</v>
      </c>
      <c r="AM46" s="26" t="s">
        <v>93</v>
      </c>
      <c r="AN46" s="26" t="s">
        <v>93</v>
      </c>
      <c r="AO46" s="26" t="s">
        <v>104</v>
      </c>
      <c r="AP46" s="26" t="s">
        <v>104</v>
      </c>
      <c r="AQ46" s="26" t="s">
        <v>105</v>
      </c>
      <c r="AR46" s="26" t="s">
        <v>104</v>
      </c>
      <c r="AU46" s="26" t="s">
        <v>239</v>
      </c>
      <c r="AV46" s="26">
        <v>2016</v>
      </c>
      <c r="AW46" s="26" t="s">
        <v>240</v>
      </c>
      <c r="BD46" s="26" t="s">
        <v>92</v>
      </c>
      <c r="BF46" s="26" t="s">
        <v>117</v>
      </c>
      <c r="BG46" s="26" t="s">
        <v>124</v>
      </c>
      <c r="BI46" s="26" t="s">
        <v>93</v>
      </c>
      <c r="BJ46" s="26" t="s">
        <v>93</v>
      </c>
      <c r="BK46" s="26" t="s">
        <v>93</v>
      </c>
      <c r="BL46" s="26" t="s">
        <v>93</v>
      </c>
      <c r="BM46" s="26" t="s">
        <v>93</v>
      </c>
      <c r="BN46" s="26" t="s">
        <v>93</v>
      </c>
    </row>
    <row r="47" spans="1:66" s="26" customFormat="1" ht="140.4" x14ac:dyDescent="0.3">
      <c r="A47" s="26" t="s">
        <v>136</v>
      </c>
      <c r="B47" s="26" t="s">
        <v>137</v>
      </c>
      <c r="C47" s="32" t="s">
        <v>330</v>
      </c>
      <c r="D47" s="26">
        <v>1978</v>
      </c>
      <c r="E47" s="26" t="s">
        <v>6</v>
      </c>
      <c r="F47" s="26" t="s">
        <v>12</v>
      </c>
      <c r="G47" s="26" t="s">
        <v>22</v>
      </c>
      <c r="H47" s="30" t="s">
        <v>331</v>
      </c>
      <c r="I47" s="26">
        <v>2010</v>
      </c>
      <c r="J47" s="26" t="s">
        <v>31</v>
      </c>
      <c r="K47" s="26" t="s">
        <v>40</v>
      </c>
      <c r="L47" s="26" t="s">
        <v>40</v>
      </c>
      <c r="M47" s="26" t="s">
        <v>40</v>
      </c>
      <c r="N47" s="26" t="s">
        <v>49</v>
      </c>
      <c r="O47" s="26" t="s">
        <v>57</v>
      </c>
      <c r="P47" s="26" t="s">
        <v>226</v>
      </c>
      <c r="Q47" s="26" t="s">
        <v>68</v>
      </c>
      <c r="S47" s="26">
        <v>206</v>
      </c>
      <c r="T47" s="26" t="s">
        <v>248</v>
      </c>
      <c r="U47" s="26" t="s">
        <v>92</v>
      </c>
      <c r="V47" s="26" t="s">
        <v>92</v>
      </c>
      <c r="AI47" s="26" t="s">
        <v>48</v>
      </c>
      <c r="AJ47" s="26" t="s">
        <v>93</v>
      </c>
      <c r="AK47" s="26" t="s">
        <v>93</v>
      </c>
      <c r="AM47" s="26" t="s">
        <v>93</v>
      </c>
      <c r="AN47" s="26" t="s">
        <v>93</v>
      </c>
      <c r="AO47" s="26" t="s">
        <v>104</v>
      </c>
      <c r="AP47" s="26" t="s">
        <v>105</v>
      </c>
      <c r="AQ47" s="26" t="s">
        <v>106</v>
      </c>
      <c r="AR47" s="26" t="s">
        <v>104</v>
      </c>
      <c r="AU47" s="26" t="s">
        <v>332</v>
      </c>
      <c r="AV47" s="26">
        <v>2012</v>
      </c>
      <c r="AW47" s="26" t="s">
        <v>333</v>
      </c>
      <c r="AX47" s="26" t="s">
        <v>334</v>
      </c>
      <c r="AY47" s="26">
        <v>2012</v>
      </c>
      <c r="AZ47" s="26" t="s">
        <v>335</v>
      </c>
      <c r="BD47" s="26" t="s">
        <v>93</v>
      </c>
      <c r="BI47" s="26" t="s">
        <v>93</v>
      </c>
      <c r="BJ47" s="26" t="s">
        <v>93</v>
      </c>
      <c r="BK47" s="26" t="s">
        <v>93</v>
      </c>
      <c r="BL47" s="26" t="s">
        <v>93</v>
      </c>
      <c r="BM47" s="26" t="s">
        <v>93</v>
      </c>
      <c r="BN47" s="26" t="s">
        <v>93</v>
      </c>
    </row>
    <row r="48" spans="1:66" s="26" customFormat="1" ht="140.4" x14ac:dyDescent="0.3">
      <c r="A48" s="26" t="s">
        <v>136</v>
      </c>
      <c r="B48" s="26" t="s">
        <v>137</v>
      </c>
      <c r="C48" s="32" t="s">
        <v>336</v>
      </c>
      <c r="D48" s="26">
        <v>1990</v>
      </c>
      <c r="E48" s="26" t="s">
        <v>6</v>
      </c>
      <c r="F48" s="26" t="s">
        <v>12</v>
      </c>
      <c r="G48" s="26" t="s">
        <v>22</v>
      </c>
      <c r="H48" s="30" t="s">
        <v>331</v>
      </c>
      <c r="I48" s="26">
        <v>2015</v>
      </c>
      <c r="J48" s="26" t="s">
        <v>31</v>
      </c>
      <c r="K48" s="26" t="s">
        <v>40</v>
      </c>
      <c r="L48" s="26" t="s">
        <v>41</v>
      </c>
      <c r="M48" s="26" t="s">
        <v>42</v>
      </c>
      <c r="N48" s="26" t="s">
        <v>47</v>
      </c>
      <c r="O48" s="26" t="s">
        <v>57</v>
      </c>
      <c r="P48" s="26" t="s">
        <v>262</v>
      </c>
      <c r="Q48" s="26" t="s">
        <v>68</v>
      </c>
      <c r="S48" s="26">
        <v>25</v>
      </c>
      <c r="T48" s="26" t="s">
        <v>248</v>
      </c>
      <c r="U48" s="26" t="s">
        <v>92</v>
      </c>
      <c r="V48" s="26" t="s">
        <v>92</v>
      </c>
      <c r="AI48" s="26" t="s">
        <v>48</v>
      </c>
      <c r="AJ48" s="26" t="s">
        <v>93</v>
      </c>
      <c r="AK48" s="26" t="s">
        <v>93</v>
      </c>
      <c r="AM48" s="26" t="s">
        <v>93</v>
      </c>
      <c r="AN48" s="26" t="s">
        <v>93</v>
      </c>
      <c r="AO48" s="26" t="s">
        <v>104</v>
      </c>
      <c r="AP48" s="26" t="s">
        <v>106</v>
      </c>
      <c r="AQ48" s="26" t="s">
        <v>107</v>
      </c>
      <c r="AR48" s="26" t="s">
        <v>105</v>
      </c>
      <c r="AU48" s="26" t="s">
        <v>337</v>
      </c>
      <c r="AV48" s="26">
        <v>2016</v>
      </c>
      <c r="AW48" s="26">
        <v>2</v>
      </c>
      <c r="BD48" s="26" t="s">
        <v>93</v>
      </c>
      <c r="BI48" s="26" t="s">
        <v>93</v>
      </c>
      <c r="BJ48" s="26" t="s">
        <v>93</v>
      </c>
      <c r="BK48" s="26" t="s">
        <v>93</v>
      </c>
      <c r="BL48" s="26" t="s">
        <v>93</v>
      </c>
      <c r="BM48" s="26" t="s">
        <v>93</v>
      </c>
      <c r="BN48" s="26" t="s">
        <v>93</v>
      </c>
    </row>
    <row r="49" spans="1:67" s="26" customFormat="1" ht="140.4" x14ac:dyDescent="0.3">
      <c r="A49" s="26" t="s">
        <v>136</v>
      </c>
      <c r="B49" s="26" t="s">
        <v>137</v>
      </c>
      <c r="C49" s="32" t="s">
        <v>338</v>
      </c>
      <c r="D49" s="26">
        <v>1975</v>
      </c>
      <c r="E49" s="26" t="s">
        <v>6</v>
      </c>
      <c r="F49" s="26" t="s">
        <v>12</v>
      </c>
      <c r="G49" s="26" t="s">
        <v>22</v>
      </c>
      <c r="H49" s="33" t="s">
        <v>339</v>
      </c>
      <c r="I49" s="26">
        <v>2011</v>
      </c>
      <c r="J49" s="26" t="s">
        <v>31</v>
      </c>
      <c r="K49" s="26" t="s">
        <v>40</v>
      </c>
      <c r="L49" s="26" t="s">
        <v>40</v>
      </c>
      <c r="M49" s="26" t="s">
        <v>40</v>
      </c>
      <c r="N49" s="26" t="s">
        <v>49</v>
      </c>
      <c r="O49" s="26" t="s">
        <v>57</v>
      </c>
      <c r="P49" s="26" t="s">
        <v>35</v>
      </c>
      <c r="Q49" s="26" t="s">
        <v>68</v>
      </c>
      <c r="S49" s="26">
        <v>159</v>
      </c>
      <c r="T49" s="26" t="s">
        <v>237</v>
      </c>
      <c r="U49" s="26" t="s">
        <v>93</v>
      </c>
      <c r="V49" s="26" t="s">
        <v>92</v>
      </c>
      <c r="W49" s="26" t="s">
        <v>238</v>
      </c>
      <c r="X49" s="26" t="s">
        <v>92</v>
      </c>
      <c r="Y49" s="26" t="s">
        <v>93</v>
      </c>
      <c r="AI49" s="26" t="s">
        <v>41</v>
      </c>
      <c r="AJ49" s="26" t="s">
        <v>93</v>
      </c>
      <c r="AK49" s="26" t="s">
        <v>93</v>
      </c>
      <c r="AM49" s="26" t="s">
        <v>93</v>
      </c>
      <c r="AN49" s="26" t="s">
        <v>93</v>
      </c>
      <c r="AO49" s="26" t="s">
        <v>104</v>
      </c>
      <c r="AP49" s="26" t="s">
        <v>104</v>
      </c>
      <c r="AR49" s="26" t="s">
        <v>104</v>
      </c>
      <c r="AU49" s="26" t="s">
        <v>326</v>
      </c>
      <c r="AV49" s="26">
        <v>2014</v>
      </c>
      <c r="AW49" s="26" t="s">
        <v>287</v>
      </c>
      <c r="AX49" s="26" t="s">
        <v>340</v>
      </c>
      <c r="AY49" s="26">
        <v>2015</v>
      </c>
      <c r="AZ49" s="26" t="s">
        <v>287</v>
      </c>
      <c r="BD49" s="26" t="s">
        <v>93</v>
      </c>
      <c r="BI49" s="26" t="s">
        <v>93</v>
      </c>
      <c r="BJ49" s="26" t="s">
        <v>93</v>
      </c>
      <c r="BK49" s="26" t="s">
        <v>93</v>
      </c>
      <c r="BL49" s="26" t="s">
        <v>93</v>
      </c>
      <c r="BM49" s="26" t="s">
        <v>93</v>
      </c>
      <c r="BN49" s="26" t="s">
        <v>93</v>
      </c>
    </row>
    <row r="50" spans="1:67" s="26" customFormat="1" ht="140.4" x14ac:dyDescent="0.3">
      <c r="A50" s="26" t="s">
        <v>136</v>
      </c>
      <c r="B50" s="26" t="s">
        <v>137</v>
      </c>
      <c r="C50" s="32" t="s">
        <v>341</v>
      </c>
      <c r="D50" s="26">
        <v>1978</v>
      </c>
      <c r="E50" s="26" t="s">
        <v>6</v>
      </c>
      <c r="F50" s="26" t="s">
        <v>12</v>
      </c>
      <c r="G50" s="26" t="s">
        <v>21</v>
      </c>
      <c r="H50" s="33" t="s">
        <v>342</v>
      </c>
      <c r="I50" s="26">
        <v>2000</v>
      </c>
      <c r="J50" s="26" t="s">
        <v>31</v>
      </c>
      <c r="K50" s="26" t="s">
        <v>41</v>
      </c>
      <c r="L50" s="26" t="s">
        <v>41</v>
      </c>
      <c r="M50" s="26" t="s">
        <v>41</v>
      </c>
      <c r="N50" s="26" t="s">
        <v>49</v>
      </c>
      <c r="O50" s="26" t="s">
        <v>57</v>
      </c>
      <c r="P50" s="26" t="s">
        <v>226</v>
      </c>
      <c r="S50" s="26">
        <v>122</v>
      </c>
      <c r="T50" s="26" t="s">
        <v>248</v>
      </c>
      <c r="U50" s="26" t="s">
        <v>92</v>
      </c>
      <c r="V50" s="26" t="s">
        <v>93</v>
      </c>
      <c r="AI50" s="26" t="s">
        <v>41</v>
      </c>
      <c r="AJ50" s="26" t="s">
        <v>93</v>
      </c>
      <c r="AK50" s="26" t="s">
        <v>93</v>
      </c>
      <c r="AM50" s="26" t="s">
        <v>93</v>
      </c>
      <c r="AN50" s="26" t="s">
        <v>93</v>
      </c>
      <c r="AO50" s="26" t="s">
        <v>104</v>
      </c>
      <c r="AP50" s="26" t="s">
        <v>105</v>
      </c>
      <c r="AQ50" s="26" t="s">
        <v>107</v>
      </c>
      <c r="AR50" s="26" t="s">
        <v>106</v>
      </c>
      <c r="AU50" s="26" t="s">
        <v>343</v>
      </c>
      <c r="AV50" s="26">
        <v>2016</v>
      </c>
      <c r="AW50" s="29" t="s">
        <v>260</v>
      </c>
      <c r="BD50" s="26" t="s">
        <v>92</v>
      </c>
      <c r="BE50" s="26" t="s">
        <v>344</v>
      </c>
      <c r="BF50" s="26" t="s">
        <v>117</v>
      </c>
      <c r="BG50" s="26" t="s">
        <v>124</v>
      </c>
      <c r="BH50" s="26" t="s">
        <v>345</v>
      </c>
      <c r="BI50" s="26" t="s">
        <v>93</v>
      </c>
      <c r="BJ50" s="26" t="s">
        <v>93</v>
      </c>
      <c r="BK50" s="26" t="s">
        <v>93</v>
      </c>
      <c r="BL50" s="26" t="s">
        <v>93</v>
      </c>
      <c r="BM50" s="26" t="s">
        <v>93</v>
      </c>
      <c r="BN50" s="26" t="s">
        <v>93</v>
      </c>
    </row>
    <row r="51" spans="1:67" s="26" customFormat="1" ht="140.4" x14ac:dyDescent="0.3">
      <c r="A51" s="26" t="s">
        <v>136</v>
      </c>
      <c r="B51" s="26" t="s">
        <v>137</v>
      </c>
      <c r="C51" s="32" t="s">
        <v>346</v>
      </c>
      <c r="D51" s="26">
        <v>1976</v>
      </c>
      <c r="E51" s="26" t="s">
        <v>5</v>
      </c>
      <c r="F51" s="26" t="s">
        <v>12</v>
      </c>
      <c r="G51" s="26" t="s">
        <v>22</v>
      </c>
      <c r="H51" s="34" t="s">
        <v>347</v>
      </c>
      <c r="I51" s="26">
        <v>2014</v>
      </c>
      <c r="J51" s="26" t="s">
        <v>29</v>
      </c>
      <c r="K51" s="26" t="s">
        <v>41</v>
      </c>
      <c r="L51" s="26" t="s">
        <v>43</v>
      </c>
      <c r="M51" s="26" t="s">
        <v>41</v>
      </c>
      <c r="N51" s="26" t="s">
        <v>48</v>
      </c>
      <c r="O51" s="26" t="s">
        <v>57</v>
      </c>
      <c r="P51" s="26" t="s">
        <v>141</v>
      </c>
      <c r="Q51" s="26" t="s">
        <v>68</v>
      </c>
      <c r="S51" s="26">
        <v>207</v>
      </c>
      <c r="T51" s="26" t="s">
        <v>348</v>
      </c>
      <c r="U51" s="26" t="s">
        <v>92</v>
      </c>
      <c r="V51" s="26" t="s">
        <v>93</v>
      </c>
      <c r="W51" s="26" t="s">
        <v>237</v>
      </c>
      <c r="X51" s="26" t="s">
        <v>93</v>
      </c>
      <c r="Y51" s="26" t="s">
        <v>92</v>
      </c>
      <c r="AI51" s="26" t="s">
        <v>42</v>
      </c>
      <c r="AK51" s="26" t="s">
        <v>92</v>
      </c>
      <c r="AM51" s="26" t="s">
        <v>92</v>
      </c>
      <c r="AN51" s="26" t="s">
        <v>92</v>
      </c>
      <c r="AO51" s="26" t="s">
        <v>106</v>
      </c>
      <c r="AP51" s="26" t="s">
        <v>105</v>
      </c>
      <c r="AQ51" s="26" t="s">
        <v>104</v>
      </c>
      <c r="AR51" s="26" t="s">
        <v>107</v>
      </c>
      <c r="AS51" s="26" t="s">
        <v>349</v>
      </c>
      <c r="AT51" s="26" t="s">
        <v>107</v>
      </c>
      <c r="AU51" s="26" t="s">
        <v>343</v>
      </c>
      <c r="AV51" s="26">
        <v>2016</v>
      </c>
      <c r="AW51" s="29" t="s">
        <v>260</v>
      </c>
      <c r="AX51" s="26" t="s">
        <v>350</v>
      </c>
      <c r="AY51" s="26">
        <v>2005</v>
      </c>
      <c r="AZ51" s="26" t="s">
        <v>282</v>
      </c>
      <c r="BD51" s="26" t="s">
        <v>92</v>
      </c>
      <c r="BE51" s="26" t="s">
        <v>351</v>
      </c>
      <c r="BF51" s="26" t="s">
        <v>117</v>
      </c>
      <c r="BG51" s="26" t="s">
        <v>123</v>
      </c>
      <c r="BH51" s="26" t="s">
        <v>187</v>
      </c>
      <c r="BI51" s="26" t="s">
        <v>92</v>
      </c>
      <c r="BJ51" s="26" t="s">
        <v>93</v>
      </c>
      <c r="BK51" s="26" t="s">
        <v>93</v>
      </c>
      <c r="BL51" s="26" t="s">
        <v>93</v>
      </c>
      <c r="BM51" s="26" t="s">
        <v>93</v>
      </c>
      <c r="BN51" s="26" t="s">
        <v>93</v>
      </c>
    </row>
    <row r="52" spans="1:67" s="26" customFormat="1" ht="140.4" x14ac:dyDescent="0.3">
      <c r="A52" s="26" t="s">
        <v>136</v>
      </c>
      <c r="B52" s="26" t="s">
        <v>137</v>
      </c>
      <c r="C52" s="32" t="s">
        <v>352</v>
      </c>
      <c r="D52" s="26">
        <v>1979</v>
      </c>
      <c r="E52" s="26" t="s">
        <v>6</v>
      </c>
      <c r="F52" s="26" t="s">
        <v>12</v>
      </c>
      <c r="G52" s="26" t="s">
        <v>22</v>
      </c>
      <c r="H52" s="33" t="s">
        <v>353</v>
      </c>
      <c r="I52" s="26">
        <v>2012</v>
      </c>
      <c r="J52" s="26" t="s">
        <v>31</v>
      </c>
      <c r="K52" s="26" t="s">
        <v>41</v>
      </c>
      <c r="L52" s="26" t="s">
        <v>41</v>
      </c>
      <c r="M52" s="26" t="s">
        <v>41</v>
      </c>
      <c r="N52" s="26" t="s">
        <v>47</v>
      </c>
      <c r="O52" s="26" t="s">
        <v>57</v>
      </c>
      <c r="P52" s="26" t="s">
        <v>226</v>
      </c>
      <c r="Q52" s="26" t="s">
        <v>68</v>
      </c>
      <c r="S52" s="26">
        <v>110</v>
      </c>
      <c r="T52" s="26" t="s">
        <v>354</v>
      </c>
      <c r="U52" s="26" t="s">
        <v>92</v>
      </c>
      <c r="V52" s="26" t="s">
        <v>93</v>
      </c>
      <c r="W52" s="26" t="s">
        <v>355</v>
      </c>
      <c r="X52" s="26" t="s">
        <v>92</v>
      </c>
      <c r="Y52" s="26" t="s">
        <v>93</v>
      </c>
      <c r="Z52" s="26" t="s">
        <v>356</v>
      </c>
      <c r="AA52" s="26" t="s">
        <v>93</v>
      </c>
      <c r="AB52" s="26" t="s">
        <v>92</v>
      </c>
      <c r="AI52" s="26" t="s">
        <v>48</v>
      </c>
      <c r="AJ52" s="26" t="s">
        <v>93</v>
      </c>
      <c r="AK52" s="26" t="s">
        <v>93</v>
      </c>
      <c r="AM52" s="26" t="s">
        <v>93</v>
      </c>
      <c r="AN52" s="26" t="s">
        <v>93</v>
      </c>
      <c r="AO52" s="26" t="s">
        <v>104</v>
      </c>
      <c r="AP52" s="26" t="s">
        <v>104</v>
      </c>
      <c r="AQ52" s="26" t="s">
        <v>105</v>
      </c>
      <c r="AR52" s="26" t="s">
        <v>104</v>
      </c>
      <c r="BD52" s="26" t="s">
        <v>92</v>
      </c>
      <c r="BE52" s="26" t="s">
        <v>357</v>
      </c>
      <c r="BF52" s="26" t="s">
        <v>117</v>
      </c>
      <c r="BG52" s="26" t="s">
        <v>123</v>
      </c>
      <c r="BH52" s="26" t="s">
        <v>230</v>
      </c>
      <c r="BI52" s="26" t="s">
        <v>92</v>
      </c>
      <c r="BJ52" s="26" t="s">
        <v>93</v>
      </c>
      <c r="BK52" s="26" t="s">
        <v>93</v>
      </c>
      <c r="BL52" s="26" t="s">
        <v>93</v>
      </c>
      <c r="BM52" s="26" t="s">
        <v>93</v>
      </c>
      <c r="BN52" s="26" t="s">
        <v>93</v>
      </c>
      <c r="BO52" s="26" t="s">
        <v>358</v>
      </c>
    </row>
    <row r="53" spans="1:67" s="26" customFormat="1" ht="140.4" x14ac:dyDescent="0.3">
      <c r="A53" s="26" t="s">
        <v>136</v>
      </c>
      <c r="B53" s="26" t="s">
        <v>137</v>
      </c>
      <c r="C53" s="32" t="s">
        <v>359</v>
      </c>
      <c r="D53" s="26">
        <v>1981</v>
      </c>
      <c r="E53" s="26" t="s">
        <v>5</v>
      </c>
      <c r="F53" s="26" t="s">
        <v>14</v>
      </c>
      <c r="G53" s="26" t="s">
        <v>22</v>
      </c>
      <c r="H53" s="26" t="s">
        <v>302</v>
      </c>
      <c r="I53" s="26">
        <v>2009</v>
      </c>
      <c r="J53" s="26" t="s">
        <v>31</v>
      </c>
      <c r="K53" s="26" t="s">
        <v>41</v>
      </c>
      <c r="L53" s="26" t="s">
        <v>41</v>
      </c>
      <c r="M53" s="26" t="s">
        <v>41</v>
      </c>
      <c r="N53" s="26" t="s">
        <v>49</v>
      </c>
      <c r="O53" s="26" t="s">
        <v>57</v>
      </c>
      <c r="P53" s="26" t="s">
        <v>35</v>
      </c>
      <c r="Q53" s="26" t="s">
        <v>68</v>
      </c>
      <c r="S53" s="26">
        <v>102</v>
      </c>
      <c r="T53" s="26" t="s">
        <v>303</v>
      </c>
      <c r="U53" s="26" t="s">
        <v>92</v>
      </c>
      <c r="V53" s="26" t="s">
        <v>93</v>
      </c>
      <c r="W53" s="26" t="s">
        <v>360</v>
      </c>
      <c r="X53" s="26" t="s">
        <v>93</v>
      </c>
      <c r="Y53" s="26" t="s">
        <v>92</v>
      </c>
      <c r="AI53" s="26" t="s">
        <v>41</v>
      </c>
      <c r="AJ53" s="26" t="s">
        <v>93</v>
      </c>
      <c r="AK53" s="26" t="s">
        <v>93</v>
      </c>
      <c r="AM53" s="26" t="s">
        <v>93</v>
      </c>
      <c r="AN53" s="26" t="s">
        <v>93</v>
      </c>
      <c r="AO53" s="26" t="s">
        <v>104</v>
      </c>
      <c r="AP53" s="26" t="s">
        <v>105</v>
      </c>
      <c r="AQ53" s="26" t="s">
        <v>106</v>
      </c>
      <c r="AR53" s="26" t="s">
        <v>107</v>
      </c>
      <c r="AU53" s="26" t="s">
        <v>245</v>
      </c>
      <c r="AV53" s="26">
        <v>2016</v>
      </c>
      <c r="AW53" s="26" t="s">
        <v>260</v>
      </c>
      <c r="BD53" s="26" t="s">
        <v>93</v>
      </c>
      <c r="BI53" s="26" t="s">
        <v>93</v>
      </c>
      <c r="BJ53" s="26" t="s">
        <v>93</v>
      </c>
      <c r="BK53" s="26" t="s">
        <v>93</v>
      </c>
      <c r="BL53" s="26" t="s">
        <v>93</v>
      </c>
      <c r="BM53" s="26" t="s">
        <v>93</v>
      </c>
      <c r="BN53" s="26" t="s">
        <v>93</v>
      </c>
    </row>
    <row r="54" spans="1:67" s="26" customFormat="1" ht="140.4" x14ac:dyDescent="0.3">
      <c r="A54" s="26" t="s">
        <v>136</v>
      </c>
      <c r="B54" s="26" t="s">
        <v>137</v>
      </c>
      <c r="C54" s="26" t="s">
        <v>361</v>
      </c>
      <c r="D54" s="26">
        <v>1982</v>
      </c>
      <c r="E54" s="26" t="s">
        <v>6</v>
      </c>
      <c r="F54" s="26" t="s">
        <v>362</v>
      </c>
      <c r="G54" s="26" t="s">
        <v>363</v>
      </c>
      <c r="H54" s="26" t="s">
        <v>364</v>
      </c>
      <c r="I54" s="26">
        <v>2012</v>
      </c>
      <c r="J54" s="26" t="s">
        <v>31</v>
      </c>
      <c r="K54" s="26" t="s">
        <v>365</v>
      </c>
      <c r="L54" s="26" t="s">
        <v>366</v>
      </c>
      <c r="M54" s="26" t="s">
        <v>365</v>
      </c>
      <c r="N54" s="26" t="s">
        <v>367</v>
      </c>
      <c r="O54" s="26" t="s">
        <v>368</v>
      </c>
      <c r="Q54" s="26" t="s">
        <v>68</v>
      </c>
      <c r="S54" s="26">
        <v>108</v>
      </c>
      <c r="AI54" s="26" t="s">
        <v>42</v>
      </c>
      <c r="AJ54" s="26" t="s">
        <v>93</v>
      </c>
      <c r="AM54" s="26" t="s">
        <v>93</v>
      </c>
      <c r="AO54" s="26" t="s">
        <v>104</v>
      </c>
      <c r="AP54" s="26" t="s">
        <v>105</v>
      </c>
      <c r="AQ54" s="26" t="s">
        <v>106</v>
      </c>
      <c r="AR54" s="26" t="s">
        <v>107</v>
      </c>
      <c r="BD54" s="26" t="s">
        <v>92</v>
      </c>
      <c r="BF54" s="26" t="s">
        <v>117</v>
      </c>
    </row>
    <row r="55" spans="1:67" s="26" customFormat="1" ht="140.4" x14ac:dyDescent="0.3">
      <c r="A55" s="26" t="s">
        <v>136</v>
      </c>
      <c r="B55" s="26" t="s">
        <v>137</v>
      </c>
      <c r="C55" s="26" t="s">
        <v>369</v>
      </c>
      <c r="D55" s="26">
        <v>1981</v>
      </c>
      <c r="E55" s="26" t="s">
        <v>370</v>
      </c>
      <c r="F55" s="26" t="s">
        <v>11</v>
      </c>
      <c r="G55" s="26" t="s">
        <v>22</v>
      </c>
      <c r="H55" s="26" t="s">
        <v>371</v>
      </c>
      <c r="I55" s="26">
        <v>2013</v>
      </c>
      <c r="J55" s="26" t="s">
        <v>31</v>
      </c>
      <c r="K55" s="26" t="s">
        <v>41</v>
      </c>
      <c r="M55" s="26" t="s">
        <v>41</v>
      </c>
      <c r="N55" s="26" t="s">
        <v>49</v>
      </c>
      <c r="O55" s="26" t="s">
        <v>59</v>
      </c>
      <c r="Q55" s="26" t="s">
        <v>68</v>
      </c>
      <c r="S55" s="26">
        <v>98</v>
      </c>
      <c r="AI55" s="26" t="s">
        <v>41</v>
      </c>
      <c r="AJ55" s="26" t="s">
        <v>94</v>
      </c>
      <c r="AK55" s="26" t="s">
        <v>94</v>
      </c>
      <c r="AO55" s="26" t="s">
        <v>106</v>
      </c>
      <c r="AP55" s="26" t="s">
        <v>106</v>
      </c>
      <c r="AQ55" s="26" t="s">
        <v>105</v>
      </c>
      <c r="AR55" s="26" t="s">
        <v>104</v>
      </c>
      <c r="AU55" s="26" t="s">
        <v>372</v>
      </c>
      <c r="AV55" s="26">
        <v>2016</v>
      </c>
      <c r="AW55" s="26" t="s">
        <v>373</v>
      </c>
      <c r="BD55" s="26" t="s">
        <v>92</v>
      </c>
    </row>
    <row r="56" spans="1:67" s="26" customFormat="1" ht="140.4" x14ac:dyDescent="0.3">
      <c r="A56" s="26" t="s">
        <v>136</v>
      </c>
      <c r="B56" s="26" t="s">
        <v>137</v>
      </c>
      <c r="C56" s="26" t="s">
        <v>374</v>
      </c>
      <c r="D56" s="26">
        <v>1965</v>
      </c>
      <c r="E56" s="26" t="s">
        <v>370</v>
      </c>
      <c r="F56" s="26" t="s">
        <v>14</v>
      </c>
      <c r="G56" s="26" t="s">
        <v>21</v>
      </c>
      <c r="I56" s="26">
        <v>2000</v>
      </c>
      <c r="J56" s="26" t="s">
        <v>32</v>
      </c>
      <c r="K56" s="26" t="s">
        <v>42</v>
      </c>
      <c r="L56" s="26" t="s">
        <v>42</v>
      </c>
      <c r="M56" s="26" t="s">
        <v>42</v>
      </c>
      <c r="N56" s="26" t="s">
        <v>49</v>
      </c>
      <c r="Q56" s="26" t="s">
        <v>68</v>
      </c>
      <c r="S56" s="26">
        <v>146</v>
      </c>
      <c r="AI56" s="26" t="s">
        <v>48</v>
      </c>
      <c r="AJ56" s="26" t="s">
        <v>93</v>
      </c>
      <c r="AK56" s="26" t="s">
        <v>93</v>
      </c>
      <c r="AO56" s="26" t="s">
        <v>104</v>
      </c>
      <c r="AP56" s="26" t="s">
        <v>105</v>
      </c>
      <c r="AQ56" s="26" t="s">
        <v>106</v>
      </c>
      <c r="AR56" s="26" t="s">
        <v>107</v>
      </c>
      <c r="BD56" s="26" t="s">
        <v>93</v>
      </c>
    </row>
    <row r="57" spans="1:67" s="26" customFormat="1" ht="140.4" x14ac:dyDescent="0.3">
      <c r="A57" s="26" t="s">
        <v>136</v>
      </c>
      <c r="B57" s="26" t="s">
        <v>137</v>
      </c>
      <c r="C57" s="26" t="s">
        <v>375</v>
      </c>
      <c r="D57" s="26">
        <v>1983</v>
      </c>
      <c r="E57" s="26" t="s">
        <v>6</v>
      </c>
      <c r="F57" s="26" t="s">
        <v>14</v>
      </c>
      <c r="G57" s="26" t="s">
        <v>22</v>
      </c>
      <c r="H57" s="26" t="s">
        <v>376</v>
      </c>
      <c r="I57" s="26">
        <v>2014</v>
      </c>
      <c r="J57" s="26" t="s">
        <v>31</v>
      </c>
      <c r="K57" s="26" t="s">
        <v>42</v>
      </c>
      <c r="L57" s="26" t="s">
        <v>42</v>
      </c>
      <c r="M57" s="26" t="s">
        <v>42</v>
      </c>
      <c r="N57" s="26" t="s">
        <v>49</v>
      </c>
      <c r="Q57" s="26" t="s">
        <v>68</v>
      </c>
      <c r="S57" s="26">
        <v>99</v>
      </c>
      <c r="AI57" s="26" t="s">
        <v>48</v>
      </c>
      <c r="AJ57" s="26" t="s">
        <v>93</v>
      </c>
      <c r="AK57" s="26" t="s">
        <v>93</v>
      </c>
      <c r="AO57" s="26" t="s">
        <v>104</v>
      </c>
      <c r="AP57" s="26" t="s">
        <v>105</v>
      </c>
      <c r="AQ57" s="26" t="s">
        <v>106</v>
      </c>
      <c r="AR57" s="26" t="s">
        <v>107</v>
      </c>
      <c r="BD57" s="26" t="s">
        <v>92</v>
      </c>
    </row>
    <row r="58" spans="1:67" s="26" customFormat="1" ht="140.4" x14ac:dyDescent="0.3">
      <c r="A58" s="26" t="s">
        <v>136</v>
      </c>
      <c r="B58" s="26" t="s">
        <v>137</v>
      </c>
      <c r="C58" s="26" t="s">
        <v>377</v>
      </c>
      <c r="D58" s="26">
        <v>1980</v>
      </c>
      <c r="E58" s="26" t="s">
        <v>6</v>
      </c>
      <c r="F58" s="26" t="s">
        <v>14</v>
      </c>
      <c r="G58" s="26" t="s">
        <v>21</v>
      </c>
      <c r="H58" s="26" t="s">
        <v>378</v>
      </c>
      <c r="I58" s="26">
        <v>2005</v>
      </c>
      <c r="J58" s="26" t="s">
        <v>31</v>
      </c>
      <c r="K58" s="26" t="s">
        <v>41</v>
      </c>
      <c r="L58" s="26" t="s">
        <v>41</v>
      </c>
      <c r="M58" s="26" t="s">
        <v>41</v>
      </c>
      <c r="N58" s="26" t="s">
        <v>48</v>
      </c>
      <c r="P58" s="26" t="s">
        <v>141</v>
      </c>
      <c r="Q58" s="26" t="s">
        <v>68</v>
      </c>
      <c r="S58" s="26">
        <v>146</v>
      </c>
      <c r="AI58" s="26" t="s">
        <v>48</v>
      </c>
      <c r="AJ58" s="26" t="s">
        <v>93</v>
      </c>
      <c r="AK58" s="26" t="s">
        <v>93</v>
      </c>
      <c r="AO58" s="26" t="s">
        <v>105</v>
      </c>
      <c r="AP58" s="26" t="s">
        <v>104</v>
      </c>
      <c r="AQ58" s="26" t="s">
        <v>106</v>
      </c>
      <c r="AR58" s="26" t="s">
        <v>107</v>
      </c>
      <c r="BD58" s="26" t="s">
        <v>93</v>
      </c>
    </row>
    <row r="59" spans="1:67" s="26" customFormat="1" ht="140.4" x14ac:dyDescent="0.3">
      <c r="A59" s="26" t="s">
        <v>136</v>
      </c>
      <c r="B59" s="26" t="s">
        <v>137</v>
      </c>
      <c r="C59" s="26" t="s">
        <v>379</v>
      </c>
      <c r="D59" s="26">
        <v>1980</v>
      </c>
      <c r="E59" s="26" t="s">
        <v>6</v>
      </c>
      <c r="F59" s="26" t="s">
        <v>11</v>
      </c>
      <c r="G59" s="26" t="s">
        <v>22</v>
      </c>
      <c r="H59" s="26" t="s">
        <v>380</v>
      </c>
      <c r="I59" s="26">
        <v>2010</v>
      </c>
      <c r="J59" s="26" t="s">
        <v>31</v>
      </c>
      <c r="K59" s="26" t="s">
        <v>40</v>
      </c>
      <c r="L59" s="26" t="s">
        <v>40</v>
      </c>
      <c r="M59" s="26" t="s">
        <v>40</v>
      </c>
      <c r="N59" s="26" t="s">
        <v>49</v>
      </c>
      <c r="P59" s="26" t="s">
        <v>141</v>
      </c>
      <c r="Q59" s="26" t="s">
        <v>68</v>
      </c>
      <c r="S59" s="26">
        <v>120</v>
      </c>
      <c r="AI59" s="26" t="s">
        <v>48</v>
      </c>
      <c r="AJ59" s="26" t="s">
        <v>93</v>
      </c>
      <c r="AK59" s="26" t="s">
        <v>93</v>
      </c>
      <c r="AO59" s="26" t="s">
        <v>104</v>
      </c>
      <c r="AP59" s="26" t="s">
        <v>105</v>
      </c>
      <c r="AQ59" s="26" t="s">
        <v>106</v>
      </c>
      <c r="AR59" s="26" t="s">
        <v>107</v>
      </c>
      <c r="AU59" s="26" t="s">
        <v>372</v>
      </c>
      <c r="AV59" s="26">
        <v>2016</v>
      </c>
      <c r="AW59" s="26" t="s">
        <v>373</v>
      </c>
      <c r="BD59" s="26" t="s">
        <v>92</v>
      </c>
    </row>
    <row r="60" spans="1:67" s="26" customFormat="1" ht="140.4" x14ac:dyDescent="0.3">
      <c r="A60" s="26" t="s">
        <v>136</v>
      </c>
      <c r="B60" s="26" t="s">
        <v>137</v>
      </c>
      <c r="C60" s="26" t="s">
        <v>381</v>
      </c>
      <c r="D60" s="26">
        <v>1985</v>
      </c>
      <c r="E60" s="26" t="s">
        <v>6</v>
      </c>
      <c r="F60" s="26" t="s">
        <v>13</v>
      </c>
      <c r="G60" s="26" t="s">
        <v>22</v>
      </c>
      <c r="I60" s="26">
        <v>2013</v>
      </c>
      <c r="J60" s="26" t="s">
        <v>31</v>
      </c>
      <c r="K60" s="26" t="s">
        <v>41</v>
      </c>
      <c r="L60" s="26" t="s">
        <v>41</v>
      </c>
      <c r="M60" s="26" t="s">
        <v>41</v>
      </c>
      <c r="N60" s="26" t="s">
        <v>42</v>
      </c>
      <c r="O60" s="26" t="s">
        <v>57</v>
      </c>
      <c r="Q60" s="26" t="s">
        <v>68</v>
      </c>
      <c r="S60" s="26">
        <v>105</v>
      </c>
      <c r="AI60" s="26" t="s">
        <v>48</v>
      </c>
      <c r="AJ60" s="26" t="s">
        <v>93</v>
      </c>
      <c r="AK60" s="26" t="s">
        <v>93</v>
      </c>
      <c r="AO60" s="26" t="s">
        <v>104</v>
      </c>
      <c r="AP60" s="26" t="s">
        <v>105</v>
      </c>
      <c r="AQ60" s="26" t="s">
        <v>106</v>
      </c>
      <c r="AR60" s="26" t="s">
        <v>104</v>
      </c>
      <c r="BD60" s="26" t="s">
        <v>93</v>
      </c>
    </row>
    <row r="61" spans="1:67" s="26" customFormat="1" ht="140.4" x14ac:dyDescent="0.3">
      <c r="A61" s="26" t="s">
        <v>136</v>
      </c>
      <c r="B61" s="26" t="s">
        <v>137</v>
      </c>
      <c r="C61" s="26" t="s">
        <v>382</v>
      </c>
      <c r="D61" s="26">
        <v>1985</v>
      </c>
      <c r="E61" s="26" t="s">
        <v>6</v>
      </c>
      <c r="F61" s="26" t="s">
        <v>14</v>
      </c>
      <c r="G61" s="26" t="s">
        <v>22</v>
      </c>
      <c r="H61" s="26" t="s">
        <v>383</v>
      </c>
      <c r="I61" s="26">
        <v>2012</v>
      </c>
      <c r="J61" s="26" t="s">
        <v>31</v>
      </c>
      <c r="K61" s="26" t="s">
        <v>41</v>
      </c>
      <c r="L61" s="26" t="s">
        <v>41</v>
      </c>
      <c r="M61" s="26" t="s">
        <v>41</v>
      </c>
      <c r="N61" s="26" t="s">
        <v>48</v>
      </c>
      <c r="Q61" s="26" t="s">
        <v>68</v>
      </c>
      <c r="S61" s="26">
        <v>51</v>
      </c>
      <c r="AI61" s="26" t="s">
        <v>48</v>
      </c>
      <c r="AJ61" s="26" t="s">
        <v>93</v>
      </c>
      <c r="AK61" s="26" t="s">
        <v>93</v>
      </c>
      <c r="AO61" s="26" t="s">
        <v>104</v>
      </c>
      <c r="AP61" s="26" t="s">
        <v>104</v>
      </c>
      <c r="AQ61" s="26" t="s">
        <v>105</v>
      </c>
      <c r="AR61" s="26" t="s">
        <v>104</v>
      </c>
      <c r="BD61" s="26" t="s">
        <v>93</v>
      </c>
    </row>
    <row r="62" spans="1:67" s="26" customFormat="1" ht="140.4" x14ac:dyDescent="0.3">
      <c r="A62" s="26" t="s">
        <v>136</v>
      </c>
      <c r="B62" s="26" t="s">
        <v>137</v>
      </c>
      <c r="C62" s="26" t="s">
        <v>384</v>
      </c>
      <c r="D62" s="26">
        <v>1976</v>
      </c>
      <c r="E62" s="26" t="s">
        <v>6</v>
      </c>
      <c r="F62" s="26" t="s">
        <v>14</v>
      </c>
      <c r="G62" s="26" t="s">
        <v>21</v>
      </c>
      <c r="H62" s="26" t="s">
        <v>385</v>
      </c>
      <c r="I62" s="26">
        <v>2000</v>
      </c>
      <c r="J62" s="26" t="s">
        <v>31</v>
      </c>
      <c r="K62" s="26" t="s">
        <v>40</v>
      </c>
      <c r="L62" s="26" t="s">
        <v>40</v>
      </c>
      <c r="M62" s="26" t="s">
        <v>40</v>
      </c>
      <c r="N62" s="26" t="s">
        <v>48</v>
      </c>
      <c r="P62" s="26" t="s">
        <v>141</v>
      </c>
      <c r="Q62" s="26" t="s">
        <v>68</v>
      </c>
      <c r="S62" s="26">
        <v>193</v>
      </c>
      <c r="AI62" s="26" t="s">
        <v>48</v>
      </c>
      <c r="AJ62" s="26" t="s">
        <v>93</v>
      </c>
      <c r="AK62" s="26" t="s">
        <v>93</v>
      </c>
      <c r="AO62" s="26" t="s">
        <v>105</v>
      </c>
      <c r="AP62" s="26" t="s">
        <v>105</v>
      </c>
      <c r="AQ62" s="26" t="s">
        <v>105</v>
      </c>
      <c r="AR62" s="26" t="s">
        <v>104</v>
      </c>
      <c r="BD62" s="26" t="s">
        <v>93</v>
      </c>
    </row>
    <row r="63" spans="1:67" s="26" customFormat="1" ht="140.4" x14ac:dyDescent="0.3">
      <c r="A63" s="26" t="s">
        <v>136</v>
      </c>
      <c r="B63" s="26" t="s">
        <v>137</v>
      </c>
      <c r="C63" s="26" t="s">
        <v>386</v>
      </c>
      <c r="D63" s="26">
        <v>1984</v>
      </c>
      <c r="E63" s="26" t="s">
        <v>6</v>
      </c>
      <c r="F63" s="26" t="s">
        <v>14</v>
      </c>
      <c r="G63" s="26" t="s">
        <v>22</v>
      </c>
      <c r="H63" s="26" t="s">
        <v>387</v>
      </c>
      <c r="I63" s="26">
        <v>2015</v>
      </c>
      <c r="J63" s="26" t="s">
        <v>31</v>
      </c>
      <c r="K63" s="26" t="s">
        <v>40</v>
      </c>
      <c r="L63" s="26" t="s">
        <v>40</v>
      </c>
      <c r="M63" s="26" t="s">
        <v>40</v>
      </c>
      <c r="N63" s="26" t="s">
        <v>49</v>
      </c>
      <c r="O63" s="26" t="s">
        <v>57</v>
      </c>
      <c r="Q63" s="26" t="s">
        <v>68</v>
      </c>
      <c r="AI63" s="26" t="s">
        <v>42</v>
      </c>
      <c r="AJ63" s="26" t="s">
        <v>93</v>
      </c>
      <c r="AK63" s="26" t="s">
        <v>93</v>
      </c>
      <c r="AO63" s="26" t="s">
        <v>104</v>
      </c>
      <c r="AP63" s="26" t="s">
        <v>105</v>
      </c>
      <c r="AQ63" s="26" t="s">
        <v>106</v>
      </c>
      <c r="AR63" s="26" t="s">
        <v>107</v>
      </c>
      <c r="BD63" s="26" t="s">
        <v>93</v>
      </c>
    </row>
    <row r="64" spans="1:67" s="26" customFormat="1" ht="140.4" x14ac:dyDescent="0.3">
      <c r="A64" s="26" t="s">
        <v>136</v>
      </c>
      <c r="B64" s="26" t="s">
        <v>137</v>
      </c>
      <c r="C64" s="26" t="s">
        <v>388</v>
      </c>
      <c r="D64" s="26">
        <v>1980</v>
      </c>
      <c r="E64" s="26" t="s">
        <v>6</v>
      </c>
      <c r="F64" s="26" t="s">
        <v>14</v>
      </c>
      <c r="G64" s="26" t="s">
        <v>22</v>
      </c>
      <c r="H64" s="26" t="s">
        <v>376</v>
      </c>
      <c r="I64" s="26">
        <v>2014</v>
      </c>
      <c r="J64" s="26" t="s">
        <v>31</v>
      </c>
      <c r="K64" s="26" t="s">
        <v>41</v>
      </c>
      <c r="L64" s="26" t="s">
        <v>41</v>
      </c>
      <c r="M64" s="26" t="s">
        <v>41</v>
      </c>
      <c r="O64" s="26" t="s">
        <v>57</v>
      </c>
      <c r="Q64" s="26" t="s">
        <v>68</v>
      </c>
      <c r="S64" s="26">
        <v>133</v>
      </c>
      <c r="AI64" s="26" t="s">
        <v>48</v>
      </c>
      <c r="AJ64" s="26" t="s">
        <v>93</v>
      </c>
      <c r="AK64" s="26" t="s">
        <v>93</v>
      </c>
      <c r="AO64" s="26" t="s">
        <v>104</v>
      </c>
      <c r="AP64" s="26" t="s">
        <v>105</v>
      </c>
      <c r="AQ64" s="26" t="s">
        <v>106</v>
      </c>
      <c r="AR64" s="26" t="s">
        <v>107</v>
      </c>
      <c r="BD64" s="26" t="s">
        <v>93</v>
      </c>
    </row>
    <row r="65" spans="1:66" s="26" customFormat="1" ht="140.4" x14ac:dyDescent="0.3">
      <c r="A65" s="26" t="s">
        <v>136</v>
      </c>
      <c r="B65" s="26" t="s">
        <v>137</v>
      </c>
      <c r="C65" s="26" t="s">
        <v>389</v>
      </c>
      <c r="D65" s="26">
        <v>1985</v>
      </c>
      <c r="E65" s="26" t="s">
        <v>6</v>
      </c>
      <c r="F65" s="26" t="s">
        <v>14</v>
      </c>
      <c r="G65" s="26" t="s">
        <v>22</v>
      </c>
      <c r="H65" s="26" t="s">
        <v>376</v>
      </c>
      <c r="I65" s="26">
        <v>2016</v>
      </c>
      <c r="J65" s="26" t="s">
        <v>31</v>
      </c>
      <c r="K65" s="26" t="s">
        <v>40</v>
      </c>
      <c r="L65" s="26" t="s">
        <v>40</v>
      </c>
      <c r="M65" s="26" t="s">
        <v>40</v>
      </c>
      <c r="N65" s="26" t="s">
        <v>48</v>
      </c>
      <c r="O65" s="26" t="s">
        <v>57</v>
      </c>
      <c r="P65" s="26" t="s">
        <v>390</v>
      </c>
      <c r="Q65" s="26" t="s">
        <v>68</v>
      </c>
      <c r="AI65" s="26" t="s">
        <v>42</v>
      </c>
      <c r="AJ65" s="26" t="s">
        <v>93</v>
      </c>
      <c r="AK65" s="26" t="s">
        <v>93</v>
      </c>
      <c r="AO65" s="26" t="s">
        <v>104</v>
      </c>
      <c r="AP65" s="26" t="s">
        <v>105</v>
      </c>
      <c r="AQ65" s="26" t="s">
        <v>106</v>
      </c>
      <c r="AR65" s="26" t="s">
        <v>107</v>
      </c>
      <c r="BD65" s="26" t="s">
        <v>93</v>
      </c>
    </row>
    <row r="66" spans="1:66" s="26" customFormat="1" ht="140.4" x14ac:dyDescent="0.3">
      <c r="A66" s="26" t="s">
        <v>136</v>
      </c>
      <c r="B66" s="26" t="s">
        <v>137</v>
      </c>
      <c r="C66" s="26" t="s">
        <v>391</v>
      </c>
      <c r="D66" s="26">
        <v>1983</v>
      </c>
      <c r="E66" s="26" t="s">
        <v>6</v>
      </c>
      <c r="F66" s="26" t="s">
        <v>14</v>
      </c>
      <c r="G66" s="26" t="s">
        <v>22</v>
      </c>
      <c r="H66" s="26" t="s">
        <v>392</v>
      </c>
      <c r="I66" s="26">
        <v>2015</v>
      </c>
      <c r="J66" s="26" t="s">
        <v>31</v>
      </c>
      <c r="K66" s="26" t="s">
        <v>41</v>
      </c>
      <c r="L66" s="26" t="s">
        <v>41</v>
      </c>
      <c r="M66" s="26" t="s">
        <v>41</v>
      </c>
      <c r="N66" s="26" t="s">
        <v>49</v>
      </c>
      <c r="O66" s="26" t="s">
        <v>57</v>
      </c>
      <c r="Q66" s="26" t="s">
        <v>68</v>
      </c>
      <c r="S66" s="26">
        <v>25</v>
      </c>
      <c r="AI66" s="26" t="s">
        <v>48</v>
      </c>
      <c r="AJ66" s="26" t="s">
        <v>93</v>
      </c>
      <c r="AK66" s="26" t="s">
        <v>93</v>
      </c>
      <c r="AO66" s="26" t="s">
        <v>104</v>
      </c>
      <c r="AP66" s="26" t="s">
        <v>105</v>
      </c>
      <c r="AQ66" s="26" t="s">
        <v>106</v>
      </c>
      <c r="AR66" s="26" t="s">
        <v>107</v>
      </c>
      <c r="BD66" s="26" t="s">
        <v>92</v>
      </c>
    </row>
    <row r="67" spans="1:66" s="26" customFormat="1" ht="140.4" x14ac:dyDescent="0.3">
      <c r="A67" s="26" t="s">
        <v>136</v>
      </c>
      <c r="B67" s="26" t="s">
        <v>137</v>
      </c>
      <c r="C67" s="26" t="s">
        <v>393</v>
      </c>
      <c r="D67" s="26">
        <v>1967</v>
      </c>
      <c r="E67" s="26" t="s">
        <v>6</v>
      </c>
      <c r="F67" s="26" t="s">
        <v>12</v>
      </c>
      <c r="G67" s="26" t="s">
        <v>22</v>
      </c>
      <c r="H67" s="26" t="s">
        <v>394</v>
      </c>
      <c r="I67" s="26">
        <v>1990</v>
      </c>
      <c r="J67" s="26" t="s">
        <v>28</v>
      </c>
      <c r="K67" s="26" t="s">
        <v>40</v>
      </c>
      <c r="L67" s="26" t="s">
        <v>40</v>
      </c>
      <c r="M67" s="26" t="s">
        <v>40</v>
      </c>
      <c r="N67" s="26" t="s">
        <v>42</v>
      </c>
      <c r="O67" s="26" t="s">
        <v>57</v>
      </c>
      <c r="P67" s="26" t="s">
        <v>141</v>
      </c>
      <c r="Q67" s="26" t="s">
        <v>68</v>
      </c>
      <c r="S67" s="26">
        <v>281</v>
      </c>
      <c r="AI67" s="26" t="s">
        <v>48</v>
      </c>
      <c r="AJ67" s="26" t="s">
        <v>93</v>
      </c>
      <c r="AK67" s="26" t="s">
        <v>93</v>
      </c>
      <c r="AO67" s="26" t="s">
        <v>104</v>
      </c>
      <c r="AP67" s="26" t="s">
        <v>107</v>
      </c>
      <c r="AQ67" s="26" t="s">
        <v>105</v>
      </c>
      <c r="AR67" s="26" t="s">
        <v>106</v>
      </c>
      <c r="BD67" s="26" t="s">
        <v>92</v>
      </c>
    </row>
    <row r="68" spans="1:66" s="26" customFormat="1" ht="140.4" x14ac:dyDescent="0.3">
      <c r="A68" s="26" t="s">
        <v>136</v>
      </c>
      <c r="B68" s="26" t="s">
        <v>137</v>
      </c>
      <c r="C68" s="26" t="s">
        <v>395</v>
      </c>
      <c r="D68" s="26">
        <v>1970</v>
      </c>
      <c r="E68" s="26" t="s">
        <v>370</v>
      </c>
      <c r="F68" s="26" t="s">
        <v>14</v>
      </c>
      <c r="G68" s="26" t="s">
        <v>21</v>
      </c>
      <c r="I68" s="26">
        <v>1970</v>
      </c>
      <c r="J68" s="26" t="s">
        <v>31</v>
      </c>
      <c r="K68" s="26" t="s">
        <v>40</v>
      </c>
      <c r="L68" s="26" t="s">
        <v>40</v>
      </c>
      <c r="M68" s="26" t="s">
        <v>40</v>
      </c>
      <c r="N68" s="26" t="s">
        <v>42</v>
      </c>
      <c r="O68" s="26" t="s">
        <v>57</v>
      </c>
      <c r="P68" s="26" t="s">
        <v>141</v>
      </c>
      <c r="Q68" s="26" t="s">
        <v>68</v>
      </c>
      <c r="S68" s="26">
        <v>100</v>
      </c>
      <c r="AI68" s="26" t="s">
        <v>48</v>
      </c>
      <c r="AJ68" s="26" t="s">
        <v>93</v>
      </c>
      <c r="AK68" s="26" t="s">
        <v>93</v>
      </c>
      <c r="AO68" s="26" t="s">
        <v>104</v>
      </c>
      <c r="AP68" s="26" t="s">
        <v>106</v>
      </c>
      <c r="AQ68" s="26" t="s">
        <v>105</v>
      </c>
      <c r="AR68" s="26" t="s">
        <v>107</v>
      </c>
      <c r="BD68" s="26" t="s">
        <v>93</v>
      </c>
    </row>
    <row r="69" spans="1:66" s="26" customFormat="1" ht="140.4" x14ac:dyDescent="0.3">
      <c r="A69" s="26" t="s">
        <v>136</v>
      </c>
      <c r="B69" s="26" t="s">
        <v>137</v>
      </c>
      <c r="C69" s="26" t="s">
        <v>396</v>
      </c>
      <c r="D69" s="26">
        <v>1979</v>
      </c>
      <c r="E69" s="26" t="s">
        <v>370</v>
      </c>
      <c r="F69" s="26" t="s">
        <v>14</v>
      </c>
      <c r="G69" s="26" t="s">
        <v>21</v>
      </c>
      <c r="H69" s="26" t="s">
        <v>397</v>
      </c>
      <c r="I69" s="26">
        <v>2005</v>
      </c>
      <c r="J69" s="26" t="s">
        <v>31</v>
      </c>
      <c r="K69" s="26" t="s">
        <v>42</v>
      </c>
      <c r="L69" s="26" t="s">
        <v>42</v>
      </c>
      <c r="M69" s="26" t="s">
        <v>42</v>
      </c>
      <c r="N69" s="26" t="s">
        <v>42</v>
      </c>
      <c r="O69" s="26" t="s">
        <v>57</v>
      </c>
      <c r="P69" s="26" t="s">
        <v>141</v>
      </c>
      <c r="Q69" s="26" t="s">
        <v>68</v>
      </c>
      <c r="S69" s="26">
        <v>49</v>
      </c>
      <c r="AI69" s="26" t="s">
        <v>42</v>
      </c>
      <c r="AJ69" s="26" t="s">
        <v>93</v>
      </c>
      <c r="AK69" s="26" t="s">
        <v>93</v>
      </c>
      <c r="AO69" s="26" t="s">
        <v>104</v>
      </c>
      <c r="AP69" s="26" t="s">
        <v>105</v>
      </c>
      <c r="AQ69" s="26" t="s">
        <v>106</v>
      </c>
      <c r="AR69" s="26" t="s">
        <v>107</v>
      </c>
      <c r="BD69" s="26" t="s">
        <v>92</v>
      </c>
    </row>
    <row r="70" spans="1:66" s="26" customFormat="1" ht="140.4" x14ac:dyDescent="0.3">
      <c r="A70" s="26" t="s">
        <v>136</v>
      </c>
      <c r="B70" s="26" t="s">
        <v>137</v>
      </c>
      <c r="C70" s="26" t="s">
        <v>398</v>
      </c>
      <c r="D70" s="26">
        <v>1982</v>
      </c>
      <c r="E70" s="26" t="s">
        <v>6</v>
      </c>
      <c r="F70" s="26" t="s">
        <v>13</v>
      </c>
      <c r="G70" s="26" t="s">
        <v>22</v>
      </c>
      <c r="H70" s="26" t="s">
        <v>139</v>
      </c>
      <c r="I70" s="26">
        <v>2014</v>
      </c>
      <c r="J70" s="26" t="s">
        <v>35</v>
      </c>
      <c r="K70" s="26" t="s">
        <v>40</v>
      </c>
      <c r="L70" s="26" t="s">
        <v>41</v>
      </c>
      <c r="M70" s="26" t="s">
        <v>41</v>
      </c>
      <c r="N70" s="26" t="s">
        <v>48</v>
      </c>
      <c r="O70" s="26" t="s">
        <v>57</v>
      </c>
      <c r="P70" s="26" t="s">
        <v>141</v>
      </c>
      <c r="Q70" s="26" t="s">
        <v>67</v>
      </c>
      <c r="S70" s="26">
        <f>9*12</f>
        <v>108</v>
      </c>
      <c r="T70" s="26" t="s">
        <v>399</v>
      </c>
      <c r="U70" s="26" t="s">
        <v>92</v>
      </c>
      <c r="V70" s="26" t="s">
        <v>92</v>
      </c>
      <c r="W70" s="26" t="s">
        <v>400</v>
      </c>
      <c r="X70" s="26" t="s">
        <v>92</v>
      </c>
      <c r="Y70" s="26" t="s">
        <v>92</v>
      </c>
      <c r="AI70" s="26" t="s">
        <v>48</v>
      </c>
      <c r="AJ70" s="26" t="s">
        <v>93</v>
      </c>
      <c r="AK70" s="26" t="s">
        <v>93</v>
      </c>
      <c r="AO70" s="26" t="s">
        <v>107</v>
      </c>
      <c r="AP70" s="26" t="s">
        <v>106</v>
      </c>
      <c r="AQ70" s="26" t="s">
        <v>105</v>
      </c>
      <c r="AR70" s="26" t="s">
        <v>104</v>
      </c>
      <c r="AU70" s="26" t="s">
        <v>401</v>
      </c>
      <c r="AV70" s="26">
        <v>2016</v>
      </c>
      <c r="AW70" s="26">
        <v>30</v>
      </c>
      <c r="AX70" s="26" t="s">
        <v>402</v>
      </c>
      <c r="AY70" s="26">
        <v>2016</v>
      </c>
      <c r="AZ70" s="26">
        <v>120</v>
      </c>
      <c r="BD70" s="26" t="s">
        <v>92</v>
      </c>
      <c r="BE70" s="26" t="s">
        <v>241</v>
      </c>
      <c r="BI70" s="26" t="s">
        <v>93</v>
      </c>
      <c r="BJ70" s="26" t="s">
        <v>93</v>
      </c>
      <c r="BK70" s="26" t="s">
        <v>93</v>
      </c>
      <c r="BL70" s="26" t="s">
        <v>93</v>
      </c>
      <c r="BM70" s="26" t="s">
        <v>93</v>
      </c>
      <c r="BN70" s="26" t="s">
        <v>93</v>
      </c>
    </row>
    <row r="71" spans="1:66" s="26" customFormat="1" ht="140.4" x14ac:dyDescent="0.3">
      <c r="A71" s="26" t="s">
        <v>136</v>
      </c>
      <c r="B71" s="26" t="s">
        <v>137</v>
      </c>
      <c r="C71" s="26" t="s">
        <v>403</v>
      </c>
      <c r="D71" s="26">
        <v>1970</v>
      </c>
      <c r="E71" s="26" t="s">
        <v>5</v>
      </c>
      <c r="F71" s="26" t="s">
        <v>14</v>
      </c>
      <c r="G71" s="26" t="s">
        <v>21</v>
      </c>
      <c r="H71" s="26" t="s">
        <v>404</v>
      </c>
      <c r="I71" s="26">
        <v>2008</v>
      </c>
      <c r="J71" s="26" t="s">
        <v>28</v>
      </c>
      <c r="K71" s="26" t="s">
        <v>41</v>
      </c>
      <c r="L71" s="26" t="s">
        <v>41</v>
      </c>
      <c r="M71" s="26" t="s">
        <v>41</v>
      </c>
      <c r="N71" s="26" t="s">
        <v>48</v>
      </c>
      <c r="O71" s="26" t="s">
        <v>57</v>
      </c>
      <c r="P71" s="26" t="s">
        <v>141</v>
      </c>
      <c r="Q71" s="26" t="s">
        <v>67</v>
      </c>
      <c r="S71" s="26">
        <v>108</v>
      </c>
      <c r="T71" s="26" t="s">
        <v>142</v>
      </c>
      <c r="U71" s="26" t="s">
        <v>92</v>
      </c>
      <c r="V71" s="26" t="s">
        <v>92</v>
      </c>
      <c r="AI71" s="26" t="s">
        <v>48</v>
      </c>
      <c r="AJ71" s="26" t="s">
        <v>93</v>
      </c>
      <c r="AK71" s="26" t="s">
        <v>93</v>
      </c>
      <c r="AO71" s="26" t="s">
        <v>104</v>
      </c>
      <c r="AP71" s="26" t="s">
        <v>104</v>
      </c>
      <c r="AR71" s="26" t="s">
        <v>104</v>
      </c>
      <c r="BD71" s="26" t="s">
        <v>92</v>
      </c>
      <c r="BE71" s="26" t="s">
        <v>405</v>
      </c>
      <c r="BG71" s="26" t="s">
        <v>124</v>
      </c>
      <c r="BI71" s="26" t="s">
        <v>93</v>
      </c>
      <c r="BJ71" s="26" t="s">
        <v>93</v>
      </c>
      <c r="BK71" s="26" t="s">
        <v>93</v>
      </c>
      <c r="BL71" s="26" t="s">
        <v>93</v>
      </c>
      <c r="BM71" s="26" t="s">
        <v>93</v>
      </c>
      <c r="BN71" s="26" t="s">
        <v>93</v>
      </c>
    </row>
    <row r="72" spans="1:66" s="26" customFormat="1" ht="140.4" x14ac:dyDescent="0.3">
      <c r="A72" s="26" t="s">
        <v>136</v>
      </c>
      <c r="B72" s="26" t="s">
        <v>137</v>
      </c>
      <c r="C72" s="26" t="s">
        <v>406</v>
      </c>
      <c r="D72" s="26">
        <v>1988</v>
      </c>
      <c r="E72" s="26" t="s">
        <v>5</v>
      </c>
      <c r="F72" s="26" t="s">
        <v>14</v>
      </c>
      <c r="G72" s="26" t="s">
        <v>22</v>
      </c>
      <c r="H72" s="26" t="s">
        <v>201</v>
      </c>
      <c r="I72" s="26">
        <v>2017</v>
      </c>
      <c r="J72" s="26" t="s">
        <v>35</v>
      </c>
      <c r="K72" s="26" t="s">
        <v>41</v>
      </c>
      <c r="L72" s="26" t="s">
        <v>41</v>
      </c>
      <c r="M72" s="26" t="s">
        <v>41</v>
      </c>
      <c r="O72" s="26" t="s">
        <v>57</v>
      </c>
      <c r="P72" s="26" t="s">
        <v>141</v>
      </c>
      <c r="Q72" s="26" t="s">
        <v>67</v>
      </c>
      <c r="S72" s="26">
        <f>7*12</f>
        <v>84</v>
      </c>
      <c r="T72" s="26" t="s">
        <v>407</v>
      </c>
      <c r="U72" s="26" t="s">
        <v>92</v>
      </c>
      <c r="V72" s="26" t="s">
        <v>92</v>
      </c>
      <c r="W72" s="26" t="s">
        <v>408</v>
      </c>
      <c r="X72" s="26" t="s">
        <v>92</v>
      </c>
      <c r="Y72" s="26" t="s">
        <v>92</v>
      </c>
      <c r="AI72" s="26" t="s">
        <v>48</v>
      </c>
      <c r="AJ72" s="26" t="s">
        <v>94</v>
      </c>
      <c r="AK72" s="26" t="s">
        <v>94</v>
      </c>
      <c r="AO72" s="26" t="s">
        <v>104</v>
      </c>
      <c r="AP72" s="26" t="s">
        <v>106</v>
      </c>
      <c r="AQ72" s="26" t="s">
        <v>105</v>
      </c>
      <c r="AR72" s="26" t="s">
        <v>107</v>
      </c>
      <c r="BD72" s="26" t="s">
        <v>92</v>
      </c>
      <c r="BE72" s="26" t="s">
        <v>409</v>
      </c>
      <c r="BF72" s="26" t="s">
        <v>119</v>
      </c>
      <c r="BG72" s="26" t="s">
        <v>124</v>
      </c>
      <c r="BH72" s="26" t="s">
        <v>345</v>
      </c>
      <c r="BI72" s="26" t="s">
        <v>92</v>
      </c>
      <c r="BJ72" s="26" t="s">
        <v>92</v>
      </c>
      <c r="BK72" s="26" t="s">
        <v>92</v>
      </c>
      <c r="BL72" s="26" t="s">
        <v>92</v>
      </c>
      <c r="BM72" s="26" t="s">
        <v>92</v>
      </c>
      <c r="BN72" s="26" t="s">
        <v>92</v>
      </c>
    </row>
    <row r="73" spans="1:66" s="26" customFormat="1" ht="140.4" x14ac:dyDescent="0.3">
      <c r="A73" s="26" t="s">
        <v>136</v>
      </c>
      <c r="B73" s="26" t="s">
        <v>137</v>
      </c>
      <c r="C73" s="26" t="s">
        <v>410</v>
      </c>
      <c r="D73" s="26">
        <v>1989</v>
      </c>
      <c r="E73" s="26" t="s">
        <v>5</v>
      </c>
      <c r="F73" s="26" t="s">
        <v>14</v>
      </c>
      <c r="G73" s="26" t="s">
        <v>22</v>
      </c>
      <c r="H73" s="26" t="s">
        <v>411</v>
      </c>
      <c r="I73" s="26">
        <v>2015</v>
      </c>
      <c r="J73" s="26" t="s">
        <v>35</v>
      </c>
      <c r="K73" s="26" t="s">
        <v>41</v>
      </c>
      <c r="L73" s="26" t="s">
        <v>41</v>
      </c>
      <c r="M73" s="26" t="s">
        <v>41</v>
      </c>
      <c r="N73" s="26" t="s">
        <v>48</v>
      </c>
      <c r="O73" s="26" t="s">
        <v>58</v>
      </c>
      <c r="P73" s="26" t="s">
        <v>226</v>
      </c>
      <c r="Q73" s="26" t="s">
        <v>67</v>
      </c>
      <c r="S73" s="26">
        <f>(2*12)+3</f>
        <v>27</v>
      </c>
      <c r="T73" s="26" t="s">
        <v>412</v>
      </c>
      <c r="V73" s="26" t="s">
        <v>92</v>
      </c>
      <c r="W73" s="26" t="s">
        <v>413</v>
      </c>
      <c r="Y73" s="26" t="s">
        <v>92</v>
      </c>
      <c r="AI73" s="26" t="s">
        <v>48</v>
      </c>
      <c r="AJ73" s="26" t="s">
        <v>94</v>
      </c>
      <c r="AK73" s="26" t="s">
        <v>92</v>
      </c>
      <c r="AL73" s="26" t="s">
        <v>414</v>
      </c>
      <c r="AM73" s="26" t="s">
        <v>92</v>
      </c>
      <c r="AO73" s="26" t="s">
        <v>107</v>
      </c>
      <c r="AP73" s="26" t="s">
        <v>106</v>
      </c>
      <c r="AQ73" s="26" t="s">
        <v>104</v>
      </c>
      <c r="AR73" s="26" t="s">
        <v>105</v>
      </c>
      <c r="BD73" s="26" t="s">
        <v>93</v>
      </c>
      <c r="BI73" s="26" t="s">
        <v>92</v>
      </c>
      <c r="BJ73" s="26" t="s">
        <v>93</v>
      </c>
      <c r="BK73" s="26" t="s">
        <v>93</v>
      </c>
      <c r="BL73" s="26" t="s">
        <v>93</v>
      </c>
      <c r="BM73" s="26" t="s">
        <v>92</v>
      </c>
      <c r="BN73" s="26" t="s">
        <v>93</v>
      </c>
    </row>
    <row r="74" spans="1:66" s="26" customFormat="1" ht="140.4" x14ac:dyDescent="0.3">
      <c r="A74" s="26" t="s">
        <v>136</v>
      </c>
      <c r="B74" s="26" t="s">
        <v>137</v>
      </c>
      <c r="C74" s="26" t="s">
        <v>415</v>
      </c>
      <c r="D74" s="26">
        <v>1987</v>
      </c>
      <c r="E74" s="26" t="s">
        <v>5</v>
      </c>
      <c r="F74" s="26" t="s">
        <v>14</v>
      </c>
      <c r="G74" s="26" t="s">
        <v>21</v>
      </c>
      <c r="H74" s="26" t="s">
        <v>411</v>
      </c>
      <c r="J74" s="26" t="s">
        <v>31</v>
      </c>
      <c r="K74" s="26" t="s">
        <v>40</v>
      </c>
      <c r="L74" s="26" t="s">
        <v>40</v>
      </c>
      <c r="M74" s="26" t="s">
        <v>40</v>
      </c>
      <c r="N74" s="26" t="s">
        <v>48</v>
      </c>
      <c r="O74" s="26" t="s">
        <v>57</v>
      </c>
      <c r="P74" s="26" t="s">
        <v>141</v>
      </c>
      <c r="Q74" s="26" t="s">
        <v>67</v>
      </c>
      <c r="T74" s="26" t="s">
        <v>411</v>
      </c>
      <c r="U74" s="26" t="s">
        <v>92</v>
      </c>
      <c r="V74" s="26" t="s">
        <v>92</v>
      </c>
      <c r="AI74" s="26" t="s">
        <v>48</v>
      </c>
      <c r="AJ74" s="26" t="s">
        <v>93</v>
      </c>
      <c r="AK74" s="26" t="s">
        <v>93</v>
      </c>
      <c r="AO74" s="26" t="s">
        <v>107</v>
      </c>
      <c r="AP74" s="26" t="s">
        <v>106</v>
      </c>
      <c r="AQ74" s="26" t="s">
        <v>104</v>
      </c>
      <c r="AR74" s="26" t="s">
        <v>105</v>
      </c>
      <c r="AU74" s="26" t="s">
        <v>402</v>
      </c>
      <c r="AV74" s="26">
        <v>2016</v>
      </c>
      <c r="AW74" s="26">
        <v>120</v>
      </c>
      <c r="BD74" s="26" t="s">
        <v>92</v>
      </c>
      <c r="BE74" s="26" t="s">
        <v>411</v>
      </c>
      <c r="BI74" s="26" t="s">
        <v>93</v>
      </c>
      <c r="BJ74" s="26" t="s">
        <v>93</v>
      </c>
      <c r="BK74" s="26" t="s">
        <v>93</v>
      </c>
      <c r="BL74" s="26" t="s">
        <v>93</v>
      </c>
      <c r="BM74" s="26" t="s">
        <v>93</v>
      </c>
      <c r="BN74" s="26" t="s">
        <v>93</v>
      </c>
    </row>
    <row r="75" spans="1:66" s="26" customFormat="1" ht="140.4" x14ac:dyDescent="0.3">
      <c r="A75" s="26" t="s">
        <v>136</v>
      </c>
      <c r="B75" s="26" t="s">
        <v>137</v>
      </c>
      <c r="C75" s="26" t="s">
        <v>416</v>
      </c>
      <c r="D75" s="26">
        <v>1979</v>
      </c>
      <c r="E75" s="26" t="s">
        <v>6</v>
      </c>
      <c r="F75" s="26" t="s">
        <v>14</v>
      </c>
      <c r="G75" s="26" t="s">
        <v>21</v>
      </c>
      <c r="H75" s="26" t="s">
        <v>411</v>
      </c>
      <c r="J75" s="26" t="s">
        <v>31</v>
      </c>
      <c r="K75" s="26" t="s">
        <v>40</v>
      </c>
      <c r="L75" s="26" t="s">
        <v>40</v>
      </c>
      <c r="M75" s="26" t="s">
        <v>40</v>
      </c>
      <c r="O75" s="26" t="s">
        <v>57</v>
      </c>
      <c r="Q75" s="26" t="s">
        <v>67</v>
      </c>
      <c r="T75" s="26" t="s">
        <v>411</v>
      </c>
      <c r="U75" s="26" t="s">
        <v>92</v>
      </c>
      <c r="V75" s="26" t="s">
        <v>92</v>
      </c>
      <c r="AI75" s="26" t="s">
        <v>48</v>
      </c>
      <c r="AJ75" s="26" t="s">
        <v>93</v>
      </c>
      <c r="AK75" s="26" t="s">
        <v>93</v>
      </c>
      <c r="AO75" s="26" t="s">
        <v>107</v>
      </c>
      <c r="AP75" s="26" t="s">
        <v>106</v>
      </c>
      <c r="AQ75" s="26" t="s">
        <v>104</v>
      </c>
      <c r="AR75" s="26" t="s">
        <v>105</v>
      </c>
      <c r="AU75" s="26" t="s">
        <v>402</v>
      </c>
      <c r="AV75" s="26">
        <v>2017</v>
      </c>
      <c r="BD75" s="26" t="s">
        <v>92</v>
      </c>
      <c r="BE75" s="26" t="s">
        <v>411</v>
      </c>
      <c r="BI75" s="26" t="s">
        <v>93</v>
      </c>
      <c r="BJ75" s="26" t="s">
        <v>93</v>
      </c>
      <c r="BK75" s="26" t="s">
        <v>93</v>
      </c>
      <c r="BL75" s="26" t="s">
        <v>93</v>
      </c>
      <c r="BM75" s="26" t="s">
        <v>93</v>
      </c>
      <c r="BN75" s="26" t="s">
        <v>93</v>
      </c>
    </row>
    <row r="76" spans="1:66" s="26" customFormat="1" ht="140.4" x14ac:dyDescent="0.3">
      <c r="A76" s="26" t="s">
        <v>136</v>
      </c>
      <c r="B76" s="26" t="s">
        <v>137</v>
      </c>
      <c r="C76" s="26" t="s">
        <v>417</v>
      </c>
      <c r="D76" s="26">
        <v>1978</v>
      </c>
      <c r="E76" s="26" t="s">
        <v>5</v>
      </c>
      <c r="F76" s="26" t="s">
        <v>14</v>
      </c>
      <c r="G76" s="26" t="s">
        <v>21</v>
      </c>
      <c r="H76" s="26" t="s">
        <v>411</v>
      </c>
      <c r="I76" s="26">
        <v>2007</v>
      </c>
      <c r="J76" s="26" t="s">
        <v>31</v>
      </c>
      <c r="K76" s="26" t="s">
        <v>40</v>
      </c>
      <c r="L76" s="26" t="s">
        <v>40</v>
      </c>
      <c r="M76" s="26" t="s">
        <v>40</v>
      </c>
      <c r="N76" s="26" t="s">
        <v>48</v>
      </c>
      <c r="O76" s="26" t="s">
        <v>57</v>
      </c>
      <c r="Q76" s="26" t="s">
        <v>67</v>
      </c>
      <c r="S76" s="26">
        <v>120</v>
      </c>
      <c r="T76" s="26" t="s">
        <v>411</v>
      </c>
      <c r="U76" s="26" t="s">
        <v>92</v>
      </c>
      <c r="V76" s="26" t="s">
        <v>92</v>
      </c>
      <c r="AJ76" s="26" t="s">
        <v>93</v>
      </c>
      <c r="AK76" s="26" t="s">
        <v>93</v>
      </c>
      <c r="AU76" s="26" t="s">
        <v>418</v>
      </c>
      <c r="AV76" s="26">
        <v>2008</v>
      </c>
      <c r="BD76" s="26" t="s">
        <v>92</v>
      </c>
      <c r="BE76" s="26" t="s">
        <v>411</v>
      </c>
      <c r="BI76" s="26" t="s">
        <v>93</v>
      </c>
      <c r="BJ76" s="26" t="s">
        <v>93</v>
      </c>
      <c r="BK76" s="26" t="s">
        <v>93</v>
      </c>
      <c r="BL76" s="26" t="s">
        <v>93</v>
      </c>
      <c r="BM76" s="26" t="s">
        <v>93</v>
      </c>
      <c r="BN76" s="26" t="s">
        <v>93</v>
      </c>
    </row>
    <row r="77" spans="1:66" s="26" customFormat="1" ht="140.4" x14ac:dyDescent="0.3">
      <c r="A77" s="26" t="s">
        <v>136</v>
      </c>
      <c r="B77" s="26" t="s">
        <v>137</v>
      </c>
      <c r="C77" s="26" t="s">
        <v>419</v>
      </c>
      <c r="D77" s="26">
        <v>1978</v>
      </c>
      <c r="E77" s="26" t="s">
        <v>5</v>
      </c>
      <c r="F77" s="26" t="s">
        <v>14</v>
      </c>
      <c r="G77" s="26" t="s">
        <v>21</v>
      </c>
      <c r="H77" s="26" t="s">
        <v>411</v>
      </c>
      <c r="I77" s="26">
        <v>2005</v>
      </c>
      <c r="J77" s="26" t="s">
        <v>31</v>
      </c>
      <c r="K77" s="26" t="s">
        <v>40</v>
      </c>
      <c r="L77" s="26" t="s">
        <v>40</v>
      </c>
      <c r="M77" s="26" t="s">
        <v>41</v>
      </c>
      <c r="N77" s="26" t="s">
        <v>48</v>
      </c>
      <c r="O77" s="26" t="s">
        <v>57</v>
      </c>
      <c r="P77" s="26" t="s">
        <v>141</v>
      </c>
      <c r="Q77" s="26" t="s">
        <v>67</v>
      </c>
      <c r="S77" s="26">
        <v>120</v>
      </c>
      <c r="T77" s="26" t="s">
        <v>411</v>
      </c>
      <c r="U77" s="26" t="s">
        <v>92</v>
      </c>
      <c r="V77" s="26" t="s">
        <v>92</v>
      </c>
      <c r="AI77" s="26" t="s">
        <v>48</v>
      </c>
      <c r="AJ77" s="26" t="s">
        <v>93</v>
      </c>
      <c r="AK77" s="26" t="s">
        <v>93</v>
      </c>
      <c r="AO77" s="26" t="s">
        <v>107</v>
      </c>
      <c r="AP77" s="26" t="s">
        <v>104</v>
      </c>
      <c r="AQ77" s="26" t="s">
        <v>105</v>
      </c>
      <c r="AR77" s="26" t="s">
        <v>106</v>
      </c>
      <c r="AU77" s="26" t="s">
        <v>402</v>
      </c>
      <c r="AV77" s="26">
        <v>2016</v>
      </c>
      <c r="AW77" s="26">
        <v>120</v>
      </c>
      <c r="AX77" s="26" t="s">
        <v>401</v>
      </c>
      <c r="AY77" s="26">
        <v>2016</v>
      </c>
      <c r="AZ77" s="26">
        <v>120</v>
      </c>
      <c r="BD77" s="26" t="s">
        <v>92</v>
      </c>
      <c r="BE77" s="26" t="s">
        <v>411</v>
      </c>
      <c r="BI77" s="26" t="s">
        <v>93</v>
      </c>
      <c r="BJ77" s="26" t="s">
        <v>93</v>
      </c>
      <c r="BK77" s="26" t="s">
        <v>93</v>
      </c>
      <c r="BL77" s="26" t="s">
        <v>93</v>
      </c>
      <c r="BM77" s="26" t="s">
        <v>93</v>
      </c>
      <c r="BN77" s="26" t="s">
        <v>93</v>
      </c>
    </row>
    <row r="78" spans="1:66" s="26" customFormat="1" ht="140.4" x14ac:dyDescent="0.3">
      <c r="A78" s="26" t="s">
        <v>136</v>
      </c>
      <c r="B78" s="26" t="s">
        <v>137</v>
      </c>
      <c r="C78" s="26" t="s">
        <v>420</v>
      </c>
      <c r="D78" s="26">
        <v>1979</v>
      </c>
      <c r="E78" s="26" t="s">
        <v>5</v>
      </c>
      <c r="F78" s="26" t="s">
        <v>13</v>
      </c>
      <c r="G78" s="26" t="s">
        <v>22</v>
      </c>
      <c r="H78" s="26" t="s">
        <v>201</v>
      </c>
      <c r="I78" s="26">
        <v>2014</v>
      </c>
      <c r="J78" s="26" t="s">
        <v>35</v>
      </c>
      <c r="K78" s="26" t="s">
        <v>40</v>
      </c>
      <c r="L78" s="26" t="s">
        <v>41</v>
      </c>
      <c r="M78" s="26" t="s">
        <v>41</v>
      </c>
      <c r="N78" s="26" t="s">
        <v>48</v>
      </c>
      <c r="O78" s="26" t="s">
        <v>57</v>
      </c>
      <c r="P78" s="26" t="s">
        <v>141</v>
      </c>
      <c r="Q78" s="26" t="s">
        <v>67</v>
      </c>
      <c r="S78" s="26">
        <v>120</v>
      </c>
      <c r="T78" s="26" t="s">
        <v>421</v>
      </c>
      <c r="U78" s="26" t="s">
        <v>92</v>
      </c>
      <c r="V78" s="26" t="s">
        <v>92</v>
      </c>
      <c r="AI78" s="26" t="s">
        <v>42</v>
      </c>
      <c r="AJ78" s="26" t="s">
        <v>94</v>
      </c>
      <c r="AK78" s="26" t="s">
        <v>94</v>
      </c>
      <c r="AO78" s="26" t="s">
        <v>105</v>
      </c>
      <c r="AP78" s="26" t="s">
        <v>104</v>
      </c>
      <c r="AQ78" s="26" t="s">
        <v>104</v>
      </c>
      <c r="AR78" s="26" t="s">
        <v>104</v>
      </c>
      <c r="AS78" s="26" t="s">
        <v>422</v>
      </c>
      <c r="AT78" s="26" t="s">
        <v>105</v>
      </c>
      <c r="AU78" s="26" t="s">
        <v>401</v>
      </c>
      <c r="AV78" s="26">
        <v>2016</v>
      </c>
      <c r="AW78" s="26">
        <v>120</v>
      </c>
      <c r="BD78" s="26" t="s">
        <v>92</v>
      </c>
      <c r="BE78" s="26" t="s">
        <v>423</v>
      </c>
      <c r="BI78" s="26" t="s">
        <v>92</v>
      </c>
      <c r="BJ78" s="26" t="s">
        <v>93</v>
      </c>
      <c r="BK78" s="26" t="s">
        <v>92</v>
      </c>
      <c r="BL78" s="26" t="s">
        <v>92</v>
      </c>
      <c r="BM78" s="26" t="s">
        <v>92</v>
      </c>
      <c r="BN78" s="26" t="s">
        <v>93</v>
      </c>
    </row>
    <row r="79" spans="1:66" s="26" customFormat="1" ht="140.4" x14ac:dyDescent="0.3">
      <c r="A79" s="26" t="s">
        <v>136</v>
      </c>
      <c r="B79" s="26" t="s">
        <v>137</v>
      </c>
      <c r="C79" s="26" t="s">
        <v>424</v>
      </c>
      <c r="D79" s="26">
        <v>1963</v>
      </c>
      <c r="E79" s="26" t="s">
        <v>5</v>
      </c>
      <c r="F79" s="26" t="s">
        <v>11</v>
      </c>
      <c r="G79" s="26" t="s">
        <v>21</v>
      </c>
      <c r="H79" s="26" t="s">
        <v>411</v>
      </c>
      <c r="I79" s="26">
        <v>2001</v>
      </c>
      <c r="J79" s="26" t="s">
        <v>35</v>
      </c>
      <c r="K79" s="26" t="s">
        <v>41</v>
      </c>
      <c r="L79" s="26" t="s">
        <v>41</v>
      </c>
      <c r="M79" s="26" t="s">
        <v>41</v>
      </c>
      <c r="N79" s="26" t="s">
        <v>48</v>
      </c>
      <c r="O79" s="26" t="s">
        <v>58</v>
      </c>
      <c r="P79" s="26" t="s">
        <v>141</v>
      </c>
      <c r="Q79" s="26" t="s">
        <v>67</v>
      </c>
      <c r="S79" s="26">
        <f>16*12</f>
        <v>192</v>
      </c>
      <c r="T79" s="26" t="s">
        <v>399</v>
      </c>
      <c r="U79" s="26" t="s">
        <v>92</v>
      </c>
      <c r="V79" s="26" t="s">
        <v>92</v>
      </c>
      <c r="AI79" s="26" t="s">
        <v>41</v>
      </c>
      <c r="AJ79" s="26" t="s">
        <v>94</v>
      </c>
      <c r="AK79" s="26" t="s">
        <v>93</v>
      </c>
      <c r="AO79" s="26" t="s">
        <v>104</v>
      </c>
      <c r="AP79" s="26" t="s">
        <v>105</v>
      </c>
      <c r="AQ79" s="26" t="s">
        <v>104</v>
      </c>
      <c r="AR79" s="26" t="s">
        <v>104</v>
      </c>
      <c r="AU79" s="26" t="s">
        <v>401</v>
      </c>
      <c r="AV79" s="26">
        <v>2016</v>
      </c>
      <c r="AW79" s="26">
        <v>120</v>
      </c>
      <c r="BD79" s="26" t="s">
        <v>92</v>
      </c>
      <c r="BE79" s="26" t="s">
        <v>425</v>
      </c>
      <c r="BI79" s="26" t="s">
        <v>92</v>
      </c>
      <c r="BJ79" s="26" t="s">
        <v>93</v>
      </c>
      <c r="BK79" s="26" t="s">
        <v>92</v>
      </c>
      <c r="BL79" s="26" t="s">
        <v>92</v>
      </c>
      <c r="BM79" s="26" t="s">
        <v>93</v>
      </c>
      <c r="BN79" s="26" t="s">
        <v>93</v>
      </c>
    </row>
    <row r="80" spans="1:66" s="26" customFormat="1" ht="140.4" x14ac:dyDescent="0.3">
      <c r="A80" s="26" t="s">
        <v>136</v>
      </c>
      <c r="B80" s="26" t="s">
        <v>137</v>
      </c>
      <c r="C80" s="26" t="s">
        <v>426</v>
      </c>
      <c r="D80" s="26">
        <v>1982</v>
      </c>
      <c r="E80" s="26" t="s">
        <v>5</v>
      </c>
      <c r="F80" s="26" t="s">
        <v>14</v>
      </c>
      <c r="G80" s="26" t="s">
        <v>22</v>
      </c>
      <c r="H80" s="26" t="s">
        <v>139</v>
      </c>
      <c r="I80" s="26">
        <v>2015</v>
      </c>
      <c r="J80" s="26" t="s">
        <v>35</v>
      </c>
      <c r="K80" s="26" t="s">
        <v>40</v>
      </c>
      <c r="M80" s="26" t="s">
        <v>40</v>
      </c>
      <c r="N80" s="26" t="s">
        <v>48</v>
      </c>
      <c r="O80" s="26" t="s">
        <v>57</v>
      </c>
      <c r="P80" s="26" t="s">
        <v>141</v>
      </c>
      <c r="Q80" s="26" t="s">
        <v>67</v>
      </c>
      <c r="S80" s="26">
        <f>13*12+7</f>
        <v>163</v>
      </c>
      <c r="T80" s="26" t="s">
        <v>421</v>
      </c>
      <c r="U80" s="26" t="s">
        <v>92</v>
      </c>
      <c r="V80" s="26" t="s">
        <v>92</v>
      </c>
      <c r="AI80" s="26" t="s">
        <v>42</v>
      </c>
      <c r="AJ80" s="26" t="s">
        <v>93</v>
      </c>
      <c r="AK80" s="26" t="s">
        <v>92</v>
      </c>
      <c r="AO80" s="26" t="s">
        <v>104</v>
      </c>
      <c r="AR80" s="26" t="s">
        <v>104</v>
      </c>
      <c r="BD80" s="26" t="s">
        <v>92</v>
      </c>
      <c r="BE80" s="26" t="s">
        <v>411</v>
      </c>
      <c r="BF80" s="26" t="s">
        <v>117</v>
      </c>
      <c r="BG80" s="26" t="s">
        <v>124</v>
      </c>
      <c r="BH80" s="26" t="s">
        <v>186</v>
      </c>
      <c r="BI80" s="26" t="s">
        <v>93</v>
      </c>
      <c r="BJ80" s="26" t="s">
        <v>93</v>
      </c>
      <c r="BK80" s="26" t="s">
        <v>93</v>
      </c>
      <c r="BL80" s="26" t="s">
        <v>93</v>
      </c>
      <c r="BM80" s="26" t="s">
        <v>93</v>
      </c>
      <c r="BN80" s="26" t="s">
        <v>93</v>
      </c>
    </row>
    <row r="81" spans="1:67" s="26" customFormat="1" ht="140.4" x14ac:dyDescent="0.3">
      <c r="A81" s="26" t="s">
        <v>136</v>
      </c>
      <c r="B81" s="26" t="s">
        <v>137</v>
      </c>
      <c r="C81" s="26" t="s">
        <v>427</v>
      </c>
      <c r="D81" s="26">
        <v>1980</v>
      </c>
      <c r="E81" s="26" t="s">
        <v>6</v>
      </c>
      <c r="F81" s="26" t="s">
        <v>14</v>
      </c>
      <c r="G81" s="26" t="s">
        <v>21</v>
      </c>
      <c r="H81" s="26" t="s">
        <v>411</v>
      </c>
      <c r="I81" s="26">
        <v>2003</v>
      </c>
      <c r="J81" s="26" t="s">
        <v>35</v>
      </c>
      <c r="K81" s="26" t="s">
        <v>40</v>
      </c>
      <c r="L81" s="26" t="s">
        <v>40</v>
      </c>
      <c r="M81" s="26" t="s">
        <v>40</v>
      </c>
      <c r="N81" s="26" t="s">
        <v>48</v>
      </c>
      <c r="O81" s="26" t="s">
        <v>57</v>
      </c>
      <c r="P81" s="26" t="s">
        <v>390</v>
      </c>
      <c r="Q81" s="26" t="s">
        <v>67</v>
      </c>
      <c r="S81" s="26">
        <f>13*12</f>
        <v>156</v>
      </c>
      <c r="T81" s="26" t="s">
        <v>411</v>
      </c>
      <c r="U81" s="26" t="s">
        <v>92</v>
      </c>
      <c r="V81" s="26" t="s">
        <v>92</v>
      </c>
      <c r="AI81" s="26" t="s">
        <v>48</v>
      </c>
      <c r="AJ81" s="26" t="s">
        <v>93</v>
      </c>
      <c r="AK81" s="26" t="s">
        <v>93</v>
      </c>
      <c r="AU81" s="26" t="s">
        <v>428</v>
      </c>
      <c r="AV81" s="26">
        <v>2007</v>
      </c>
      <c r="BD81" s="26" t="s">
        <v>92</v>
      </c>
      <c r="BE81" s="26" t="s">
        <v>411</v>
      </c>
      <c r="BI81" s="26" t="s">
        <v>93</v>
      </c>
      <c r="BJ81" s="26" t="s">
        <v>93</v>
      </c>
      <c r="BK81" s="26" t="s">
        <v>93</v>
      </c>
      <c r="BL81" s="26" t="s">
        <v>93</v>
      </c>
      <c r="BM81" s="26" t="s">
        <v>93</v>
      </c>
      <c r="BN81" s="26" t="s">
        <v>93</v>
      </c>
    </row>
    <row r="82" spans="1:67" s="26" customFormat="1" ht="140.4" x14ac:dyDescent="0.3">
      <c r="A82" s="26" t="s">
        <v>136</v>
      </c>
      <c r="B82" s="26" t="s">
        <v>137</v>
      </c>
      <c r="C82" s="26" t="s">
        <v>429</v>
      </c>
      <c r="D82" s="26">
        <v>1971</v>
      </c>
      <c r="E82" s="26" t="s">
        <v>5</v>
      </c>
      <c r="F82" s="26" t="s">
        <v>14</v>
      </c>
      <c r="G82" s="26" t="s">
        <v>22</v>
      </c>
      <c r="H82" s="26" t="s">
        <v>139</v>
      </c>
      <c r="I82" s="26">
        <v>2013</v>
      </c>
      <c r="J82" s="26" t="s">
        <v>31</v>
      </c>
      <c r="K82" s="26" t="s">
        <v>41</v>
      </c>
      <c r="L82" s="26" t="s">
        <v>41</v>
      </c>
      <c r="M82" s="26" t="s">
        <v>41</v>
      </c>
      <c r="N82" s="26" t="s">
        <v>47</v>
      </c>
      <c r="O82" s="26" t="s">
        <v>57</v>
      </c>
      <c r="P82" s="26" t="s">
        <v>141</v>
      </c>
      <c r="Q82" s="26" t="s">
        <v>67</v>
      </c>
      <c r="S82" s="26">
        <f>9*12+2</f>
        <v>110</v>
      </c>
      <c r="T82" s="26" t="s">
        <v>411</v>
      </c>
      <c r="U82" s="26" t="s">
        <v>92</v>
      </c>
      <c r="V82" s="26" t="s">
        <v>92</v>
      </c>
      <c r="AI82" s="26" t="s">
        <v>48</v>
      </c>
      <c r="AO82" s="26" t="s">
        <v>104</v>
      </c>
      <c r="AP82" s="26" t="s">
        <v>105</v>
      </c>
      <c r="AQ82" s="26" t="s">
        <v>104</v>
      </c>
      <c r="AR82" s="26" t="s">
        <v>104</v>
      </c>
      <c r="AU82" s="26" t="s">
        <v>430</v>
      </c>
      <c r="AV82" s="26">
        <v>2015</v>
      </c>
      <c r="AW82" s="26">
        <v>28</v>
      </c>
      <c r="AX82" s="26" t="s">
        <v>431</v>
      </c>
      <c r="AY82" s="26">
        <v>2016</v>
      </c>
      <c r="AZ82" s="26">
        <v>14</v>
      </c>
      <c r="BD82" s="26" t="s">
        <v>92</v>
      </c>
      <c r="BE82" s="26" t="s">
        <v>432</v>
      </c>
      <c r="BI82" s="26" t="s">
        <v>92</v>
      </c>
      <c r="BJ82" s="26" t="s">
        <v>93</v>
      </c>
      <c r="BK82" s="26" t="s">
        <v>92</v>
      </c>
      <c r="BL82" s="26" t="s">
        <v>92</v>
      </c>
      <c r="BM82" s="26" t="s">
        <v>93</v>
      </c>
      <c r="BN82" s="26" t="s">
        <v>93</v>
      </c>
    </row>
    <row r="83" spans="1:67" s="26" customFormat="1" ht="140.4" x14ac:dyDescent="0.3">
      <c r="A83" s="26" t="s">
        <v>136</v>
      </c>
      <c r="B83" s="26" t="s">
        <v>137</v>
      </c>
      <c r="C83" s="26" t="s">
        <v>433</v>
      </c>
      <c r="D83" s="26">
        <v>1981</v>
      </c>
      <c r="E83" s="26" t="s">
        <v>5</v>
      </c>
      <c r="F83" s="26" t="s">
        <v>14</v>
      </c>
      <c r="G83" s="26" t="s">
        <v>22</v>
      </c>
      <c r="H83" s="26" t="s">
        <v>139</v>
      </c>
      <c r="I83" s="26">
        <v>2012</v>
      </c>
      <c r="J83" s="26" t="s">
        <v>31</v>
      </c>
      <c r="K83" s="26" t="s">
        <v>40</v>
      </c>
      <c r="M83" s="26" t="s">
        <v>40</v>
      </c>
      <c r="O83" s="26" t="s">
        <v>57</v>
      </c>
      <c r="P83" s="26" t="s">
        <v>226</v>
      </c>
      <c r="Q83" s="26" t="s">
        <v>67</v>
      </c>
      <c r="S83" s="26">
        <f>5*12+2</f>
        <v>62</v>
      </c>
      <c r="T83" s="26" t="s">
        <v>411</v>
      </c>
      <c r="U83" s="26" t="s">
        <v>92</v>
      </c>
      <c r="V83" s="26" t="s">
        <v>92</v>
      </c>
      <c r="AI83" s="26" t="s">
        <v>48</v>
      </c>
      <c r="AO83" s="26" t="s">
        <v>104</v>
      </c>
      <c r="AP83" s="26" t="s">
        <v>105</v>
      </c>
      <c r="AR83" s="26" t="s">
        <v>105</v>
      </c>
      <c r="AU83" s="26" t="s">
        <v>434</v>
      </c>
      <c r="AV83" s="26">
        <v>2016</v>
      </c>
      <c r="AW83" s="26">
        <v>120</v>
      </c>
      <c r="BD83" s="26" t="s">
        <v>92</v>
      </c>
      <c r="BE83" s="26" t="s">
        <v>241</v>
      </c>
      <c r="BF83" s="26" t="s">
        <v>119</v>
      </c>
      <c r="BG83" s="26" t="s">
        <v>123</v>
      </c>
      <c r="BH83" s="26" t="s">
        <v>435</v>
      </c>
      <c r="BI83" s="26" t="s">
        <v>93</v>
      </c>
      <c r="BJ83" s="26" t="s">
        <v>93</v>
      </c>
      <c r="BK83" s="26" t="s">
        <v>93</v>
      </c>
      <c r="BL83" s="26" t="s">
        <v>93</v>
      </c>
      <c r="BM83" s="26" t="s">
        <v>93</v>
      </c>
      <c r="BN83" s="26" t="s">
        <v>93</v>
      </c>
    </row>
    <row r="84" spans="1:67" s="26" customFormat="1" ht="140.4" x14ac:dyDescent="0.3">
      <c r="A84" s="26" t="s">
        <v>136</v>
      </c>
      <c r="B84" s="26" t="s">
        <v>137</v>
      </c>
      <c r="C84" s="26" t="s">
        <v>436</v>
      </c>
      <c r="D84" s="26">
        <v>1974</v>
      </c>
      <c r="E84" s="26" t="s">
        <v>5</v>
      </c>
      <c r="F84" s="26" t="s">
        <v>14</v>
      </c>
      <c r="G84" s="26" t="s">
        <v>22</v>
      </c>
      <c r="H84" s="26" t="s">
        <v>411</v>
      </c>
      <c r="I84" s="26">
        <v>2008</v>
      </c>
      <c r="J84" s="26" t="s">
        <v>31</v>
      </c>
      <c r="K84" s="26" t="s">
        <v>41</v>
      </c>
      <c r="L84" s="26" t="s">
        <v>42</v>
      </c>
      <c r="M84" s="26" t="s">
        <v>43</v>
      </c>
      <c r="N84" s="26" t="s">
        <v>42</v>
      </c>
      <c r="S84" s="26">
        <f>14*12</f>
        <v>168</v>
      </c>
      <c r="T84" s="26" t="s">
        <v>411</v>
      </c>
      <c r="U84" s="26" t="s">
        <v>92</v>
      </c>
      <c r="V84" s="26" t="s">
        <v>92</v>
      </c>
      <c r="AI84" s="26" t="s">
        <v>42</v>
      </c>
      <c r="AO84" s="26" t="s">
        <v>105</v>
      </c>
      <c r="AQ84" s="26" t="s">
        <v>106</v>
      </c>
      <c r="AR84" s="26" t="s">
        <v>104</v>
      </c>
      <c r="BI84" s="26" t="s">
        <v>93</v>
      </c>
      <c r="BJ84" s="26" t="s">
        <v>93</v>
      </c>
      <c r="BK84" s="26" t="s">
        <v>93</v>
      </c>
      <c r="BL84" s="26" t="s">
        <v>93</v>
      </c>
      <c r="BM84" s="26" t="s">
        <v>93</v>
      </c>
      <c r="BN84" s="26" t="s">
        <v>93</v>
      </c>
    </row>
    <row r="85" spans="1:67" s="26" customFormat="1" ht="140.4" x14ac:dyDescent="0.3">
      <c r="A85" s="26" t="s">
        <v>136</v>
      </c>
      <c r="B85" s="26" t="s">
        <v>137</v>
      </c>
      <c r="C85" s="26" t="s">
        <v>437</v>
      </c>
      <c r="D85" s="26">
        <v>1974</v>
      </c>
      <c r="E85" s="26" t="s">
        <v>5</v>
      </c>
      <c r="F85" s="26" t="s">
        <v>13</v>
      </c>
      <c r="G85" s="26" t="s">
        <v>22</v>
      </c>
      <c r="H85" s="26" t="s">
        <v>139</v>
      </c>
      <c r="I85" s="26">
        <v>2016</v>
      </c>
      <c r="J85" s="26" t="s">
        <v>31</v>
      </c>
      <c r="K85" s="26" t="s">
        <v>41</v>
      </c>
      <c r="L85" s="26" t="s">
        <v>41</v>
      </c>
      <c r="M85" s="26" t="s">
        <v>41</v>
      </c>
      <c r="N85" s="26" t="s">
        <v>48</v>
      </c>
      <c r="O85" s="26" t="s">
        <v>57</v>
      </c>
      <c r="P85" s="26" t="s">
        <v>141</v>
      </c>
      <c r="Q85" s="26" t="s">
        <v>67</v>
      </c>
      <c r="S85" s="26">
        <f>8*12+2</f>
        <v>98</v>
      </c>
      <c r="T85" s="26" t="s">
        <v>411</v>
      </c>
      <c r="U85" s="26" t="s">
        <v>92</v>
      </c>
      <c r="V85" s="26" t="s">
        <v>92</v>
      </c>
      <c r="AI85" s="26" t="s">
        <v>42</v>
      </c>
      <c r="AJ85" s="26" t="s">
        <v>94</v>
      </c>
      <c r="AK85" s="26" t="s">
        <v>92</v>
      </c>
      <c r="AL85" s="28" t="s">
        <v>438</v>
      </c>
      <c r="AN85" s="26" t="s">
        <v>92</v>
      </c>
      <c r="AO85" s="26" t="s">
        <v>106</v>
      </c>
      <c r="AQ85" s="26" t="s">
        <v>105</v>
      </c>
      <c r="AR85" s="26" t="s">
        <v>104</v>
      </c>
      <c r="AU85" s="26" t="s">
        <v>401</v>
      </c>
      <c r="AV85" s="26">
        <v>2016</v>
      </c>
      <c r="AW85" s="26">
        <v>120</v>
      </c>
      <c r="BD85" s="26" t="s">
        <v>92</v>
      </c>
      <c r="BE85" s="26" t="s">
        <v>439</v>
      </c>
      <c r="BF85" s="26" t="s">
        <v>117</v>
      </c>
      <c r="BG85" s="26" t="s">
        <v>124</v>
      </c>
      <c r="BI85" s="26" t="s">
        <v>92</v>
      </c>
      <c r="BJ85" s="26" t="s">
        <v>93</v>
      </c>
      <c r="BK85" s="26" t="s">
        <v>92</v>
      </c>
      <c r="BL85" s="26" t="s">
        <v>92</v>
      </c>
      <c r="BM85" s="26" t="s">
        <v>92</v>
      </c>
      <c r="BN85" s="26" t="s">
        <v>93</v>
      </c>
    </row>
    <row r="86" spans="1:67" s="26" customFormat="1" ht="140.4" x14ac:dyDescent="0.3">
      <c r="A86" s="26" t="s">
        <v>136</v>
      </c>
      <c r="B86" s="26" t="s">
        <v>137</v>
      </c>
      <c r="C86" s="26" t="s">
        <v>440</v>
      </c>
      <c r="D86" s="26">
        <v>1969</v>
      </c>
      <c r="E86" s="26" t="s">
        <v>5</v>
      </c>
      <c r="F86" s="26" t="s">
        <v>14</v>
      </c>
      <c r="G86" s="26" t="s">
        <v>21</v>
      </c>
      <c r="H86" s="26" t="s">
        <v>441</v>
      </c>
      <c r="I86" s="26">
        <v>1992</v>
      </c>
      <c r="J86" s="26" t="s">
        <v>31</v>
      </c>
      <c r="K86" s="26" t="s">
        <v>41</v>
      </c>
      <c r="L86" s="26" t="s">
        <v>42</v>
      </c>
      <c r="M86" s="26" t="s">
        <v>41</v>
      </c>
      <c r="N86" s="26" t="s">
        <v>42</v>
      </c>
      <c r="S86" s="26">
        <f>11*12</f>
        <v>132</v>
      </c>
      <c r="T86" s="26" t="s">
        <v>411</v>
      </c>
      <c r="U86" s="26" t="s">
        <v>92</v>
      </c>
      <c r="V86" s="26" t="s">
        <v>92</v>
      </c>
      <c r="AI86" s="26" t="s">
        <v>42</v>
      </c>
      <c r="AO86" s="26" t="s">
        <v>105</v>
      </c>
      <c r="AQ86" s="26" t="s">
        <v>106</v>
      </c>
      <c r="AR86" s="26" t="s">
        <v>104</v>
      </c>
      <c r="BI86" s="26" t="s">
        <v>93</v>
      </c>
      <c r="BJ86" s="26" t="s">
        <v>93</v>
      </c>
      <c r="BK86" s="26" t="s">
        <v>93</v>
      </c>
      <c r="BL86" s="26" t="s">
        <v>93</v>
      </c>
      <c r="BM86" s="26" t="s">
        <v>93</v>
      </c>
      <c r="BN86" s="26" t="s">
        <v>93</v>
      </c>
    </row>
    <row r="87" spans="1:67" s="26" customFormat="1" ht="140.4" x14ac:dyDescent="0.3">
      <c r="A87" s="26" t="s">
        <v>136</v>
      </c>
      <c r="B87" s="26" t="s">
        <v>137</v>
      </c>
      <c r="C87" s="26" t="s">
        <v>442</v>
      </c>
      <c r="D87" s="26">
        <v>1982</v>
      </c>
      <c r="E87" s="26" t="s">
        <v>6</v>
      </c>
      <c r="F87" s="26" t="s">
        <v>14</v>
      </c>
      <c r="G87" s="26" t="s">
        <v>21</v>
      </c>
      <c r="H87" s="26" t="s">
        <v>411</v>
      </c>
      <c r="I87" s="26">
        <v>2007</v>
      </c>
      <c r="J87" s="26" t="s">
        <v>31</v>
      </c>
      <c r="K87" s="26" t="s">
        <v>40</v>
      </c>
      <c r="M87" s="26" t="s">
        <v>40</v>
      </c>
      <c r="N87" s="26" t="s">
        <v>49</v>
      </c>
      <c r="O87" s="26" t="s">
        <v>57</v>
      </c>
      <c r="P87" s="26" t="s">
        <v>390</v>
      </c>
      <c r="Q87" s="26" t="s">
        <v>67</v>
      </c>
      <c r="S87" s="26">
        <v>120</v>
      </c>
      <c r="T87" s="26" t="s">
        <v>411</v>
      </c>
      <c r="U87" s="26" t="s">
        <v>92</v>
      </c>
      <c r="V87" s="26" t="s">
        <v>92</v>
      </c>
      <c r="AI87" s="26" t="s">
        <v>42</v>
      </c>
      <c r="AJ87" s="26" t="s">
        <v>93</v>
      </c>
      <c r="AK87" s="26" t="s">
        <v>92</v>
      </c>
      <c r="AO87" s="26" t="s">
        <v>105</v>
      </c>
      <c r="AP87" s="26" t="s">
        <v>106</v>
      </c>
      <c r="AR87" s="26" t="s">
        <v>104</v>
      </c>
      <c r="BD87" s="26" t="s">
        <v>93</v>
      </c>
      <c r="BI87" s="26" t="s">
        <v>93</v>
      </c>
      <c r="BJ87" s="26" t="s">
        <v>93</v>
      </c>
      <c r="BK87" s="26" t="s">
        <v>93</v>
      </c>
      <c r="BL87" s="26" t="s">
        <v>93</v>
      </c>
      <c r="BM87" s="26" t="s">
        <v>93</v>
      </c>
      <c r="BN87" s="26" t="s">
        <v>93</v>
      </c>
    </row>
    <row r="88" spans="1:67" s="26" customFormat="1" ht="140.4" x14ac:dyDescent="0.3">
      <c r="A88" s="26" t="s">
        <v>136</v>
      </c>
      <c r="B88" s="26" t="s">
        <v>137</v>
      </c>
      <c r="C88" s="26" t="s">
        <v>443</v>
      </c>
      <c r="D88" s="26">
        <v>1982</v>
      </c>
      <c r="E88" s="26" t="s">
        <v>5</v>
      </c>
      <c r="F88" s="26" t="s">
        <v>14</v>
      </c>
      <c r="G88" s="26" t="s">
        <v>21</v>
      </c>
      <c r="H88" s="26" t="s">
        <v>411</v>
      </c>
      <c r="I88" s="26">
        <v>2006</v>
      </c>
      <c r="J88" s="26" t="s">
        <v>31</v>
      </c>
      <c r="K88" s="26" t="s">
        <v>40</v>
      </c>
      <c r="L88" s="26" t="s">
        <v>40</v>
      </c>
      <c r="M88" s="26" t="s">
        <v>40</v>
      </c>
      <c r="N88" s="26" t="s">
        <v>48</v>
      </c>
      <c r="O88" s="26" t="s">
        <v>57</v>
      </c>
      <c r="P88" s="26" t="s">
        <v>141</v>
      </c>
      <c r="Q88" s="26" t="s">
        <v>67</v>
      </c>
      <c r="S88" s="26">
        <v>120</v>
      </c>
      <c r="T88" s="26" t="s">
        <v>411</v>
      </c>
      <c r="U88" s="26" t="s">
        <v>92</v>
      </c>
      <c r="V88" s="26" t="s">
        <v>92</v>
      </c>
      <c r="AI88" s="26" t="s">
        <v>48</v>
      </c>
      <c r="AO88" s="26" t="s">
        <v>105</v>
      </c>
      <c r="AP88" s="26" t="s">
        <v>105</v>
      </c>
      <c r="AR88" s="26" t="s">
        <v>104</v>
      </c>
      <c r="AU88" s="26" t="s">
        <v>444</v>
      </c>
      <c r="AV88" s="26">
        <v>2007</v>
      </c>
      <c r="BD88" s="26" t="s">
        <v>92</v>
      </c>
      <c r="BE88" s="26" t="s">
        <v>411</v>
      </c>
      <c r="BI88" s="26" t="s">
        <v>93</v>
      </c>
      <c r="BJ88" s="26" t="s">
        <v>93</v>
      </c>
      <c r="BK88" s="26" t="s">
        <v>93</v>
      </c>
      <c r="BL88" s="26" t="s">
        <v>93</v>
      </c>
      <c r="BM88" s="26" t="s">
        <v>93</v>
      </c>
      <c r="BN88" s="26" t="s">
        <v>93</v>
      </c>
    </row>
    <row r="89" spans="1:67" s="26" customFormat="1" ht="140.4" x14ac:dyDescent="0.3">
      <c r="A89" s="26" t="s">
        <v>136</v>
      </c>
      <c r="B89" s="26" t="s">
        <v>137</v>
      </c>
      <c r="C89" s="26" t="s">
        <v>445</v>
      </c>
      <c r="D89" s="26">
        <v>1966</v>
      </c>
      <c r="E89" s="26" t="s">
        <v>6</v>
      </c>
      <c r="F89" s="26" t="s">
        <v>14</v>
      </c>
      <c r="G89" s="26" t="s">
        <v>22</v>
      </c>
      <c r="H89" s="26" t="s">
        <v>139</v>
      </c>
      <c r="I89" s="26">
        <v>2017</v>
      </c>
      <c r="J89" s="26" t="s">
        <v>31</v>
      </c>
      <c r="K89" s="26" t="s">
        <v>41</v>
      </c>
      <c r="L89" s="26" t="s">
        <v>41</v>
      </c>
      <c r="M89" s="26" t="s">
        <v>42</v>
      </c>
      <c r="N89" s="26" t="s">
        <v>49</v>
      </c>
      <c r="O89" s="26" t="s">
        <v>57</v>
      </c>
      <c r="P89" s="26" t="s">
        <v>446</v>
      </c>
      <c r="Q89" s="26" t="s">
        <v>67</v>
      </c>
      <c r="S89" s="26">
        <v>144</v>
      </c>
      <c r="T89" s="26" t="s">
        <v>411</v>
      </c>
      <c r="U89" s="26" t="s">
        <v>92</v>
      </c>
      <c r="V89" s="26" t="s">
        <v>92</v>
      </c>
      <c r="AI89" s="26" t="s">
        <v>42</v>
      </c>
      <c r="AO89" s="26" t="s">
        <v>105</v>
      </c>
      <c r="AP89" s="26" t="s">
        <v>106</v>
      </c>
      <c r="AR89" s="26" t="s">
        <v>104</v>
      </c>
      <c r="BD89" s="26" t="s">
        <v>93</v>
      </c>
      <c r="BI89" s="26" t="s">
        <v>93</v>
      </c>
      <c r="BJ89" s="26" t="s">
        <v>93</v>
      </c>
      <c r="BK89" s="26" t="s">
        <v>93</v>
      </c>
      <c r="BL89" s="26" t="s">
        <v>93</v>
      </c>
      <c r="BM89" s="26" t="s">
        <v>93</v>
      </c>
      <c r="BN89" s="26" t="s">
        <v>93</v>
      </c>
    </row>
    <row r="90" spans="1:67" s="26" customFormat="1" ht="140.4" x14ac:dyDescent="0.3">
      <c r="A90" s="26" t="s">
        <v>136</v>
      </c>
      <c r="B90" s="26" t="s">
        <v>137</v>
      </c>
      <c r="C90" s="26" t="s">
        <v>447</v>
      </c>
      <c r="D90" s="26">
        <v>1983</v>
      </c>
      <c r="E90" s="26" t="s">
        <v>6</v>
      </c>
      <c r="F90" s="26" t="s">
        <v>14</v>
      </c>
      <c r="G90" s="26" t="s">
        <v>21</v>
      </c>
      <c r="H90" s="26" t="s">
        <v>411</v>
      </c>
      <c r="I90" s="26">
        <v>2008</v>
      </c>
      <c r="J90" s="26" t="s">
        <v>31</v>
      </c>
      <c r="K90" s="26" t="s">
        <v>41</v>
      </c>
      <c r="L90" s="26" t="s">
        <v>41</v>
      </c>
      <c r="M90" s="26" t="s">
        <v>42</v>
      </c>
      <c r="N90" s="26" t="s">
        <v>49</v>
      </c>
      <c r="O90" s="26" t="s">
        <v>57</v>
      </c>
      <c r="P90" s="26" t="s">
        <v>141</v>
      </c>
      <c r="Q90" s="26" t="s">
        <v>67</v>
      </c>
      <c r="S90" s="26">
        <v>120</v>
      </c>
      <c r="T90" s="26" t="s">
        <v>411</v>
      </c>
      <c r="U90" s="26" t="s">
        <v>92</v>
      </c>
      <c r="V90" s="26" t="s">
        <v>92</v>
      </c>
      <c r="AI90" s="26" t="s">
        <v>42</v>
      </c>
      <c r="AO90" s="26" t="s">
        <v>105</v>
      </c>
      <c r="AP90" s="26" t="s">
        <v>106</v>
      </c>
      <c r="AR90" s="26" t="s">
        <v>104</v>
      </c>
      <c r="BD90" s="26" t="s">
        <v>93</v>
      </c>
      <c r="BI90" s="26" t="s">
        <v>93</v>
      </c>
      <c r="BJ90" s="26" t="s">
        <v>93</v>
      </c>
      <c r="BK90" s="26" t="s">
        <v>93</v>
      </c>
      <c r="BL90" s="26" t="s">
        <v>93</v>
      </c>
      <c r="BM90" s="26" t="s">
        <v>93</v>
      </c>
      <c r="BN90" s="26" t="s">
        <v>93</v>
      </c>
    </row>
    <row r="91" spans="1:67" s="26" customFormat="1" ht="202.8" x14ac:dyDescent="0.3">
      <c r="A91" s="26" t="s">
        <v>136</v>
      </c>
      <c r="B91" s="26" t="s">
        <v>137</v>
      </c>
      <c r="C91" s="26" t="s">
        <v>448</v>
      </c>
      <c r="D91" s="26">
        <v>1975</v>
      </c>
      <c r="E91" s="26" t="s">
        <v>5</v>
      </c>
      <c r="F91" s="26" t="s">
        <v>14</v>
      </c>
      <c r="G91" s="26" t="s">
        <v>21</v>
      </c>
      <c r="H91" s="26" t="s">
        <v>411</v>
      </c>
      <c r="I91" s="26">
        <v>1997</v>
      </c>
      <c r="J91" s="26" t="s">
        <v>28</v>
      </c>
      <c r="K91" s="26" t="s">
        <v>41</v>
      </c>
      <c r="L91" s="26" t="s">
        <v>41</v>
      </c>
      <c r="M91" s="26" t="s">
        <v>41</v>
      </c>
      <c r="N91" s="26" t="s">
        <v>48</v>
      </c>
      <c r="O91" s="26" t="s">
        <v>58</v>
      </c>
      <c r="P91" s="26" t="s">
        <v>141</v>
      </c>
      <c r="Q91" s="26" t="s">
        <v>67</v>
      </c>
      <c r="S91" s="26">
        <f>13*12+9</f>
        <v>165</v>
      </c>
      <c r="T91" s="26" t="s">
        <v>449</v>
      </c>
      <c r="U91" s="26" t="s">
        <v>92</v>
      </c>
      <c r="V91" s="26" t="s">
        <v>92</v>
      </c>
      <c r="AI91" s="26" t="s">
        <v>48</v>
      </c>
      <c r="AJ91" s="26" t="s">
        <v>93</v>
      </c>
      <c r="AK91" s="26" t="s">
        <v>92</v>
      </c>
      <c r="AL91" s="28" t="s">
        <v>450</v>
      </c>
      <c r="AU91" s="26" t="s">
        <v>451</v>
      </c>
      <c r="AV91" s="26">
        <v>2015</v>
      </c>
      <c r="AW91" s="26" t="s">
        <v>252</v>
      </c>
      <c r="BD91" s="26" t="s">
        <v>92</v>
      </c>
      <c r="BE91" s="26" t="s">
        <v>452</v>
      </c>
      <c r="BF91" s="26" t="s">
        <v>117</v>
      </c>
      <c r="BI91" s="26" t="s">
        <v>93</v>
      </c>
      <c r="BJ91" s="26" t="s">
        <v>93</v>
      </c>
      <c r="BK91" s="26" t="s">
        <v>93</v>
      </c>
      <c r="BL91" s="26" t="s">
        <v>93</v>
      </c>
      <c r="BM91" s="26" t="s">
        <v>93</v>
      </c>
      <c r="BN91" s="26" t="s">
        <v>93</v>
      </c>
    </row>
    <row r="92" spans="1:67" s="26" customFormat="1" ht="140.4" x14ac:dyDescent="0.3">
      <c r="A92" s="26" t="s">
        <v>136</v>
      </c>
      <c r="B92" s="26" t="s">
        <v>137</v>
      </c>
      <c r="C92" s="26" t="s">
        <v>453</v>
      </c>
      <c r="D92" s="26">
        <v>1977</v>
      </c>
      <c r="E92" s="26" t="s">
        <v>6</v>
      </c>
      <c r="F92" s="26" t="s">
        <v>14</v>
      </c>
      <c r="G92" s="26" t="s">
        <v>21</v>
      </c>
      <c r="H92" s="26" t="s">
        <v>411</v>
      </c>
      <c r="I92" s="26">
        <v>2005</v>
      </c>
      <c r="J92" s="26" t="s">
        <v>31</v>
      </c>
      <c r="S92" s="26">
        <f>9*12</f>
        <v>108</v>
      </c>
      <c r="AI92" s="26" t="s">
        <v>42</v>
      </c>
      <c r="BD92" s="26" t="s">
        <v>92</v>
      </c>
      <c r="BI92" s="26" t="s">
        <v>93</v>
      </c>
      <c r="BJ92" s="26" t="s">
        <v>93</v>
      </c>
      <c r="BK92" s="26" t="s">
        <v>93</v>
      </c>
      <c r="BL92" s="26" t="s">
        <v>93</v>
      </c>
      <c r="BM92" s="26" t="s">
        <v>93</v>
      </c>
      <c r="BN92" s="26" t="s">
        <v>93</v>
      </c>
    </row>
    <row r="93" spans="1:67" s="26" customFormat="1" ht="140.4" x14ac:dyDescent="0.3">
      <c r="A93" s="26" t="s">
        <v>136</v>
      </c>
      <c r="B93" s="26" t="s">
        <v>137</v>
      </c>
      <c r="C93" s="26" t="s">
        <v>454</v>
      </c>
      <c r="D93" s="26">
        <v>1975</v>
      </c>
      <c r="E93" s="26" t="s">
        <v>5</v>
      </c>
      <c r="F93" s="26" t="s">
        <v>14</v>
      </c>
      <c r="G93" s="26" t="s">
        <v>22</v>
      </c>
      <c r="H93" s="26" t="s">
        <v>139</v>
      </c>
      <c r="I93" s="26">
        <v>2009</v>
      </c>
      <c r="J93" s="26" t="s">
        <v>29</v>
      </c>
      <c r="K93" s="26" t="s">
        <v>40</v>
      </c>
      <c r="L93" s="26" t="s">
        <v>41</v>
      </c>
      <c r="M93" s="26" t="s">
        <v>42</v>
      </c>
      <c r="N93" s="26" t="s">
        <v>48</v>
      </c>
      <c r="O93" s="26" t="s">
        <v>57</v>
      </c>
      <c r="P93" s="26" t="s">
        <v>390</v>
      </c>
      <c r="S93" s="26">
        <v>26</v>
      </c>
      <c r="T93" s="26" t="s">
        <v>411</v>
      </c>
      <c r="U93" s="26" t="s">
        <v>92</v>
      </c>
      <c r="V93" s="26" t="s">
        <v>92</v>
      </c>
      <c r="AI93" s="26" t="s">
        <v>48</v>
      </c>
      <c r="AU93" s="26" t="s">
        <v>402</v>
      </c>
      <c r="AV93" s="26">
        <v>2010</v>
      </c>
      <c r="AW93" s="26" t="s">
        <v>282</v>
      </c>
      <c r="BD93" s="26" t="s">
        <v>92</v>
      </c>
      <c r="BE93" s="26" t="s">
        <v>411</v>
      </c>
      <c r="BF93" s="26" t="s">
        <v>117</v>
      </c>
      <c r="BI93" s="26" t="s">
        <v>93</v>
      </c>
      <c r="BJ93" s="26" t="s">
        <v>93</v>
      </c>
      <c r="BK93" s="26" t="s">
        <v>93</v>
      </c>
      <c r="BL93" s="26" t="s">
        <v>93</v>
      </c>
      <c r="BM93" s="26" t="s">
        <v>93</v>
      </c>
      <c r="BN93" s="26" t="s">
        <v>93</v>
      </c>
    </row>
    <row r="94" spans="1:67" s="26" customFormat="1" ht="140.4" x14ac:dyDescent="0.3">
      <c r="A94" s="26" t="s">
        <v>136</v>
      </c>
      <c r="B94" s="26" t="s">
        <v>137</v>
      </c>
      <c r="C94" s="26" t="s">
        <v>455</v>
      </c>
      <c r="D94" s="26">
        <v>1967</v>
      </c>
      <c r="E94" s="26" t="s">
        <v>6</v>
      </c>
      <c r="F94" s="26" t="s">
        <v>11</v>
      </c>
      <c r="G94" s="26" t="s">
        <v>22</v>
      </c>
      <c r="H94" s="26" t="s">
        <v>142</v>
      </c>
      <c r="I94" s="26">
        <v>2003</v>
      </c>
      <c r="J94" s="26" t="s">
        <v>31</v>
      </c>
      <c r="K94" s="26" t="s">
        <v>40</v>
      </c>
      <c r="L94" s="26" t="s">
        <v>41</v>
      </c>
      <c r="M94" s="26" t="s">
        <v>41</v>
      </c>
      <c r="N94" s="26" t="s">
        <v>48</v>
      </c>
      <c r="O94" s="26" t="s">
        <v>57</v>
      </c>
      <c r="P94" s="26" t="s">
        <v>141</v>
      </c>
      <c r="Q94" s="26" t="s">
        <v>67</v>
      </c>
      <c r="R94" s="26" t="s">
        <v>172</v>
      </c>
      <c r="S94" s="26">
        <f>29*12</f>
        <v>348</v>
      </c>
      <c r="T94" s="26" t="s">
        <v>411</v>
      </c>
      <c r="U94" s="26" t="s">
        <v>92</v>
      </c>
      <c r="V94" s="26" t="s">
        <v>92</v>
      </c>
      <c r="AI94" s="26" t="s">
        <v>42</v>
      </c>
      <c r="AK94" s="26" t="s">
        <v>92</v>
      </c>
      <c r="AL94" s="28" t="s">
        <v>456</v>
      </c>
      <c r="AN94" s="26" t="s">
        <v>92</v>
      </c>
      <c r="AO94" s="26" t="s">
        <v>104</v>
      </c>
      <c r="AP94" s="26" t="s">
        <v>107</v>
      </c>
      <c r="AQ94" s="26" t="s">
        <v>105</v>
      </c>
      <c r="AR94" s="26" t="s">
        <v>106</v>
      </c>
      <c r="BD94" s="26" t="s">
        <v>93</v>
      </c>
      <c r="BI94" s="26" t="s">
        <v>92</v>
      </c>
      <c r="BJ94" s="26" t="s">
        <v>93</v>
      </c>
      <c r="BK94" s="26" t="s">
        <v>92</v>
      </c>
      <c r="BL94" s="26" t="s">
        <v>92</v>
      </c>
      <c r="BM94" s="26" t="s">
        <v>93</v>
      </c>
      <c r="BN94" s="26" t="s">
        <v>93</v>
      </c>
    </row>
    <row r="95" spans="1:67" s="26" customFormat="1" ht="140.4" x14ac:dyDescent="0.3">
      <c r="A95" s="26" t="s">
        <v>136</v>
      </c>
      <c r="B95" s="26" t="s">
        <v>137</v>
      </c>
      <c r="C95" s="26" t="s">
        <v>457</v>
      </c>
      <c r="D95" s="26">
        <v>1975</v>
      </c>
      <c r="E95" s="26" t="s">
        <v>5</v>
      </c>
      <c r="F95" s="26" t="s">
        <v>14</v>
      </c>
      <c r="G95" s="26" t="s">
        <v>21</v>
      </c>
      <c r="H95" s="26" t="s">
        <v>139</v>
      </c>
      <c r="I95" s="26">
        <v>2004</v>
      </c>
      <c r="J95" s="26" t="s">
        <v>31</v>
      </c>
      <c r="K95" s="26" t="s">
        <v>41</v>
      </c>
      <c r="L95" s="26" t="s">
        <v>42</v>
      </c>
      <c r="M95" s="26" t="s">
        <v>42</v>
      </c>
      <c r="N95" s="26" t="s">
        <v>48</v>
      </c>
      <c r="O95" s="26" t="s">
        <v>58</v>
      </c>
      <c r="Q95" s="26" t="s">
        <v>67</v>
      </c>
      <c r="R95" s="26" t="s">
        <v>148</v>
      </c>
      <c r="S95" s="26">
        <f>17*12</f>
        <v>204</v>
      </c>
      <c r="T95" s="26" t="s">
        <v>458</v>
      </c>
      <c r="U95" s="26" t="s">
        <v>92</v>
      </c>
      <c r="V95" s="26" t="s">
        <v>92</v>
      </c>
      <c r="AI95" s="26" t="s">
        <v>42</v>
      </c>
      <c r="AJ95" s="26" t="s">
        <v>93</v>
      </c>
      <c r="AK95" s="26" t="s">
        <v>93</v>
      </c>
      <c r="AO95" s="26" t="s">
        <v>104</v>
      </c>
      <c r="AQ95" s="26" t="s">
        <v>105</v>
      </c>
      <c r="AR95" s="26" t="s">
        <v>106</v>
      </c>
      <c r="BD95" s="26" t="s">
        <v>92</v>
      </c>
      <c r="BE95" s="26" t="s">
        <v>459</v>
      </c>
      <c r="BF95" s="26" t="s">
        <v>117</v>
      </c>
      <c r="BI95" s="26" t="s">
        <v>92</v>
      </c>
      <c r="BJ95" s="26" t="s">
        <v>93</v>
      </c>
      <c r="BK95" s="26" t="s">
        <v>93</v>
      </c>
      <c r="BL95" s="26" t="s">
        <v>93</v>
      </c>
      <c r="BM95" s="26" t="s">
        <v>93</v>
      </c>
      <c r="BN95" s="26" t="s">
        <v>93</v>
      </c>
    </row>
    <row r="96" spans="1:67" s="26" customFormat="1" ht="140.4" x14ac:dyDescent="0.3">
      <c r="A96" s="26" t="s">
        <v>136</v>
      </c>
      <c r="B96" s="26" t="s">
        <v>137</v>
      </c>
      <c r="C96" s="29" t="s">
        <v>460</v>
      </c>
      <c r="D96" s="29">
        <v>1972</v>
      </c>
      <c r="E96" s="29" t="s">
        <v>5</v>
      </c>
      <c r="F96" s="29" t="s">
        <v>10</v>
      </c>
      <c r="G96" s="29" t="s">
        <v>23</v>
      </c>
      <c r="H96" s="29" t="s">
        <v>461</v>
      </c>
      <c r="I96" s="29">
        <v>2006</v>
      </c>
      <c r="J96" s="29" t="s">
        <v>31</v>
      </c>
      <c r="K96" s="29" t="s">
        <v>40</v>
      </c>
      <c r="L96" s="29" t="s">
        <v>40</v>
      </c>
      <c r="M96" s="29" t="s">
        <v>40</v>
      </c>
      <c r="N96" s="29" t="s">
        <v>47</v>
      </c>
      <c r="O96" s="29" t="s">
        <v>57</v>
      </c>
      <c r="P96" s="31" t="s">
        <v>446</v>
      </c>
      <c r="Q96" s="29" t="s">
        <v>67</v>
      </c>
      <c r="R96" s="29"/>
      <c r="S96" s="29">
        <v>134</v>
      </c>
      <c r="T96" s="29" t="s">
        <v>462</v>
      </c>
      <c r="U96" s="29"/>
      <c r="V96" s="29" t="s">
        <v>92</v>
      </c>
      <c r="W96" s="29"/>
      <c r="X96" s="29"/>
      <c r="Y96" s="29"/>
      <c r="Z96" s="29"/>
      <c r="AA96" s="29"/>
      <c r="AB96" s="29"/>
      <c r="AC96" s="29"/>
      <c r="AD96" s="29"/>
      <c r="AE96" s="29"/>
      <c r="AF96" s="29"/>
      <c r="AG96" s="29"/>
      <c r="AH96" s="29"/>
      <c r="AI96" s="29" t="s">
        <v>48</v>
      </c>
      <c r="AJ96" s="29" t="s">
        <v>93</v>
      </c>
      <c r="AK96" s="29" t="s">
        <v>92</v>
      </c>
      <c r="AL96" s="29" t="s">
        <v>463</v>
      </c>
      <c r="AM96" s="29" t="s">
        <v>92</v>
      </c>
      <c r="AN96" s="29"/>
      <c r="AO96" s="29" t="s">
        <v>104</v>
      </c>
      <c r="AP96" s="29"/>
      <c r="AQ96" s="29" t="s">
        <v>105</v>
      </c>
      <c r="AR96" s="29" t="s">
        <v>104</v>
      </c>
      <c r="AS96" s="29"/>
      <c r="AT96" s="29"/>
      <c r="AU96" s="29" t="s">
        <v>464</v>
      </c>
      <c r="AV96" s="29">
        <v>2016</v>
      </c>
      <c r="AW96" s="29">
        <v>60</v>
      </c>
      <c r="AX96" s="29"/>
      <c r="AY96" s="29"/>
      <c r="AZ96" s="29"/>
      <c r="BA96" s="29"/>
      <c r="BB96" s="29"/>
      <c r="BC96" s="29"/>
      <c r="BD96" s="29" t="s">
        <v>92</v>
      </c>
      <c r="BE96" s="29" t="s">
        <v>465</v>
      </c>
      <c r="BF96" s="29" t="s">
        <v>117</v>
      </c>
      <c r="BG96" s="29" t="s">
        <v>123</v>
      </c>
      <c r="BH96" s="29" t="s">
        <v>187</v>
      </c>
      <c r="BI96" s="29"/>
      <c r="BJ96" s="29" t="s">
        <v>92</v>
      </c>
      <c r="BK96" s="29"/>
      <c r="BL96" s="29"/>
      <c r="BM96" s="29" t="s">
        <v>92</v>
      </c>
      <c r="BN96" s="29"/>
      <c r="BO96" s="29"/>
    </row>
    <row r="97" spans="1:67" s="26" customFormat="1" ht="140.4" x14ac:dyDescent="0.3">
      <c r="A97" s="26" t="s">
        <v>136</v>
      </c>
      <c r="B97" s="26" t="s">
        <v>137</v>
      </c>
      <c r="C97" s="26" t="s">
        <v>466</v>
      </c>
      <c r="D97" s="26">
        <v>1980</v>
      </c>
      <c r="E97" s="26" t="s">
        <v>6</v>
      </c>
      <c r="F97" s="26" t="s">
        <v>14</v>
      </c>
      <c r="G97" s="26" t="s">
        <v>22</v>
      </c>
      <c r="H97" s="26" t="s">
        <v>461</v>
      </c>
      <c r="I97" s="26">
        <v>2008</v>
      </c>
      <c r="J97" s="26" t="s">
        <v>31</v>
      </c>
      <c r="K97" s="26" t="s">
        <v>40</v>
      </c>
      <c r="L97" s="26" t="s">
        <v>41</v>
      </c>
      <c r="M97" s="26" t="s">
        <v>41</v>
      </c>
      <c r="N97" s="26" t="s">
        <v>49</v>
      </c>
      <c r="O97" s="26" t="s">
        <v>57</v>
      </c>
      <c r="P97" s="26" t="s">
        <v>226</v>
      </c>
      <c r="Q97" s="26" t="s">
        <v>68</v>
      </c>
      <c r="S97" s="26">
        <v>25</v>
      </c>
      <c r="T97" s="26" t="s">
        <v>467</v>
      </c>
      <c r="U97" s="26" t="s">
        <v>92</v>
      </c>
      <c r="V97" s="26" t="s">
        <v>92</v>
      </c>
      <c r="AI97" s="26" t="s">
        <v>42</v>
      </c>
      <c r="AJ97" s="26" t="s">
        <v>94</v>
      </c>
      <c r="AK97" s="26" t="s">
        <v>94</v>
      </c>
      <c r="AM97" s="26" t="s">
        <v>93</v>
      </c>
      <c r="AN97" s="26" t="s">
        <v>93</v>
      </c>
      <c r="AO97" s="26" t="s">
        <v>106</v>
      </c>
      <c r="AQ97" s="26" t="s">
        <v>104</v>
      </c>
      <c r="AR97" s="26" t="s">
        <v>105</v>
      </c>
      <c r="AU97" s="26" t="s">
        <v>468</v>
      </c>
      <c r="AV97" s="26">
        <v>2015</v>
      </c>
      <c r="AW97" s="26">
        <v>90</v>
      </c>
      <c r="BD97" s="26" t="s">
        <v>92</v>
      </c>
      <c r="BE97" s="26" t="s">
        <v>462</v>
      </c>
      <c r="BF97" s="26" t="s">
        <v>117</v>
      </c>
      <c r="BG97" s="26" t="s">
        <v>123</v>
      </c>
      <c r="BH97" s="26" t="s">
        <v>469</v>
      </c>
      <c r="BI97" s="26" t="s">
        <v>92</v>
      </c>
      <c r="BM97" s="26" t="s">
        <v>92</v>
      </c>
    </row>
    <row r="98" spans="1:67" s="26" customFormat="1" ht="187.2" x14ac:dyDescent="0.3">
      <c r="A98" s="26" t="s">
        <v>136</v>
      </c>
      <c r="B98" s="26" t="s">
        <v>137</v>
      </c>
      <c r="C98" s="26" t="s">
        <v>470</v>
      </c>
      <c r="D98" s="26">
        <v>1990</v>
      </c>
      <c r="E98" s="26" t="s">
        <v>5</v>
      </c>
      <c r="F98" s="26" t="s">
        <v>12</v>
      </c>
      <c r="G98" s="26" t="s">
        <v>21</v>
      </c>
      <c r="H98" s="26" t="s">
        <v>471</v>
      </c>
      <c r="I98" s="26">
        <v>2012</v>
      </c>
      <c r="J98" s="26" t="s">
        <v>31</v>
      </c>
      <c r="K98" s="26" t="s">
        <v>41</v>
      </c>
      <c r="L98" s="26" t="s">
        <v>42</v>
      </c>
      <c r="M98" s="26" t="s">
        <v>41</v>
      </c>
      <c r="N98" s="26" t="s">
        <v>48</v>
      </c>
      <c r="O98" s="26" t="s">
        <v>57</v>
      </c>
      <c r="P98" s="26" t="s">
        <v>141</v>
      </c>
      <c r="Q98" s="26" t="s">
        <v>68</v>
      </c>
      <c r="S98" s="26">
        <v>26</v>
      </c>
      <c r="T98" s="26" t="s">
        <v>472</v>
      </c>
      <c r="U98" s="26" t="s">
        <v>92</v>
      </c>
      <c r="V98" s="26" t="s">
        <v>92</v>
      </c>
      <c r="AI98" s="26" t="s">
        <v>48</v>
      </c>
      <c r="AJ98" s="26" t="s">
        <v>94</v>
      </c>
      <c r="AK98" s="26" t="s">
        <v>94</v>
      </c>
      <c r="AO98" s="26" t="s">
        <v>104</v>
      </c>
      <c r="AP98" s="26" t="s">
        <v>106</v>
      </c>
      <c r="AQ98" s="26" t="s">
        <v>105</v>
      </c>
      <c r="BD98" s="26" t="s">
        <v>92</v>
      </c>
      <c r="BE98" s="26" t="s">
        <v>473</v>
      </c>
      <c r="BF98" s="26" t="s">
        <v>117</v>
      </c>
      <c r="BG98" s="26" t="s">
        <v>123</v>
      </c>
      <c r="BI98" s="26" t="s">
        <v>92</v>
      </c>
      <c r="BM98" s="26" t="s">
        <v>92</v>
      </c>
    </row>
    <row r="99" spans="1:67" s="26" customFormat="1" ht="187.2" x14ac:dyDescent="0.3">
      <c r="A99" s="26" t="s">
        <v>136</v>
      </c>
      <c r="B99" s="26" t="s">
        <v>137</v>
      </c>
      <c r="C99" s="26" t="s">
        <v>474</v>
      </c>
      <c r="D99" s="26">
        <v>1990</v>
      </c>
      <c r="E99" s="26" t="s">
        <v>6</v>
      </c>
      <c r="F99" s="26" t="s">
        <v>14</v>
      </c>
      <c r="G99" s="26" t="s">
        <v>21</v>
      </c>
      <c r="H99" s="26" t="s">
        <v>471</v>
      </c>
      <c r="I99" s="26">
        <v>2012</v>
      </c>
      <c r="J99" s="26" t="s">
        <v>31</v>
      </c>
      <c r="K99" s="26" t="s">
        <v>41</v>
      </c>
      <c r="L99" s="26" t="s">
        <v>41</v>
      </c>
      <c r="M99" s="26" t="s">
        <v>41</v>
      </c>
      <c r="N99" s="26" t="s">
        <v>48</v>
      </c>
      <c r="O99" s="26" t="s">
        <v>57</v>
      </c>
      <c r="P99" s="26" t="s">
        <v>141</v>
      </c>
      <c r="Q99" s="26" t="s">
        <v>68</v>
      </c>
      <c r="S99" s="26">
        <v>26</v>
      </c>
      <c r="T99" s="26" t="s">
        <v>475</v>
      </c>
      <c r="U99" s="26" t="s">
        <v>92</v>
      </c>
      <c r="V99" s="26" t="s">
        <v>92</v>
      </c>
      <c r="AI99" s="26" t="s">
        <v>48</v>
      </c>
      <c r="AJ99" s="26" t="s">
        <v>94</v>
      </c>
      <c r="AK99" s="26" t="s">
        <v>94</v>
      </c>
      <c r="AO99" s="26" t="s">
        <v>104</v>
      </c>
      <c r="AP99" s="26" t="s">
        <v>106</v>
      </c>
      <c r="AQ99" s="26" t="s">
        <v>105</v>
      </c>
      <c r="BD99" s="26" t="s">
        <v>92</v>
      </c>
      <c r="BE99" s="26" t="s">
        <v>473</v>
      </c>
      <c r="BF99" s="26" t="s">
        <v>117</v>
      </c>
      <c r="BG99" s="26" t="s">
        <v>123</v>
      </c>
      <c r="BH99" s="26" t="s">
        <v>476</v>
      </c>
      <c r="BI99" s="26" t="s">
        <v>92</v>
      </c>
      <c r="BM99" s="26" t="s">
        <v>92</v>
      </c>
    </row>
    <row r="100" spans="1:67" s="26" customFormat="1" ht="140.4" x14ac:dyDescent="0.3">
      <c r="A100" s="26" t="s">
        <v>136</v>
      </c>
      <c r="B100" s="26" t="s">
        <v>137</v>
      </c>
      <c r="C100" s="26" t="s">
        <v>477</v>
      </c>
      <c r="D100" s="26">
        <v>1980</v>
      </c>
      <c r="E100" s="26" t="s">
        <v>6</v>
      </c>
      <c r="F100" s="26" t="s">
        <v>14</v>
      </c>
      <c r="G100" s="26" t="s">
        <v>22</v>
      </c>
      <c r="H100" s="26" t="s">
        <v>478</v>
      </c>
      <c r="I100" s="26">
        <v>2013</v>
      </c>
      <c r="J100" s="26" t="s">
        <v>31</v>
      </c>
      <c r="K100" s="26" t="s">
        <v>40</v>
      </c>
      <c r="L100" s="26" t="s">
        <v>41</v>
      </c>
      <c r="M100" s="26" t="s">
        <v>40</v>
      </c>
      <c r="N100" s="26" t="s">
        <v>49</v>
      </c>
      <c r="O100" s="26" t="s">
        <v>58</v>
      </c>
      <c r="P100" s="26" t="s">
        <v>262</v>
      </c>
      <c r="Q100" s="26" t="s">
        <v>68</v>
      </c>
      <c r="S100" s="26">
        <v>26</v>
      </c>
      <c r="T100" s="26" t="s">
        <v>479</v>
      </c>
      <c r="U100" s="26" t="s">
        <v>92</v>
      </c>
      <c r="V100" s="26" t="s">
        <v>92</v>
      </c>
      <c r="AI100" s="26" t="s">
        <v>42</v>
      </c>
      <c r="AJ100" s="26" t="s">
        <v>93</v>
      </c>
      <c r="AK100" s="26" t="s">
        <v>93</v>
      </c>
      <c r="AO100" s="26" t="s">
        <v>105</v>
      </c>
      <c r="AQ100" s="26" t="s">
        <v>106</v>
      </c>
      <c r="AR100" s="26" t="s">
        <v>104</v>
      </c>
      <c r="AU100" s="26" t="s">
        <v>480</v>
      </c>
      <c r="AV100" s="26">
        <v>2017</v>
      </c>
      <c r="AW100" s="26">
        <v>540</v>
      </c>
      <c r="BD100" s="26" t="s">
        <v>92</v>
      </c>
      <c r="BE100" s="26" t="s">
        <v>481</v>
      </c>
      <c r="BF100" s="26" t="s">
        <v>117</v>
      </c>
      <c r="BG100" s="26" t="s">
        <v>123</v>
      </c>
      <c r="BO100" s="26" t="s">
        <v>482</v>
      </c>
    </row>
    <row r="101" spans="1:67" s="26" customFormat="1" ht="140.4" x14ac:dyDescent="0.3">
      <c r="A101" s="26" t="s">
        <v>136</v>
      </c>
      <c r="B101" s="26" t="s">
        <v>137</v>
      </c>
      <c r="C101" s="26" t="s">
        <v>483</v>
      </c>
      <c r="D101" s="26">
        <v>1980</v>
      </c>
      <c r="E101" s="26" t="s">
        <v>6</v>
      </c>
      <c r="F101" s="26" t="s">
        <v>12</v>
      </c>
      <c r="G101" s="26" t="s">
        <v>22</v>
      </c>
      <c r="H101" s="26" t="s">
        <v>484</v>
      </c>
      <c r="I101" s="26">
        <v>2014</v>
      </c>
      <c r="J101" s="26" t="s">
        <v>31</v>
      </c>
      <c r="K101" s="26" t="s">
        <v>41</v>
      </c>
      <c r="L101" s="26" t="s">
        <v>41</v>
      </c>
      <c r="M101" s="26" t="s">
        <v>41</v>
      </c>
      <c r="N101" s="26" t="s">
        <v>49</v>
      </c>
      <c r="O101" s="26" t="s">
        <v>59</v>
      </c>
      <c r="P101" s="26" t="s">
        <v>141</v>
      </c>
      <c r="Q101" s="26" t="s">
        <v>68</v>
      </c>
      <c r="S101" s="26">
        <v>26</v>
      </c>
      <c r="T101" s="26" t="s">
        <v>485</v>
      </c>
      <c r="U101" s="26" t="s">
        <v>92</v>
      </c>
      <c r="V101" s="26" t="s">
        <v>92</v>
      </c>
      <c r="AI101" s="26" t="s">
        <v>42</v>
      </c>
      <c r="AJ101" s="26" t="s">
        <v>93</v>
      </c>
      <c r="AL101" s="26" t="s">
        <v>486</v>
      </c>
      <c r="AM101" s="26" t="s">
        <v>92</v>
      </c>
      <c r="AO101" s="26" t="s">
        <v>106</v>
      </c>
      <c r="AQ101" s="26" t="s">
        <v>105</v>
      </c>
      <c r="AR101" s="26" t="s">
        <v>104</v>
      </c>
      <c r="BD101" s="26" t="s">
        <v>93</v>
      </c>
      <c r="BI101" s="26" t="s">
        <v>92</v>
      </c>
      <c r="BO101" s="26" t="s">
        <v>487</v>
      </c>
    </row>
    <row r="102" spans="1:67" s="26" customFormat="1" ht="140.4" x14ac:dyDescent="0.3">
      <c r="A102" s="26" t="s">
        <v>136</v>
      </c>
      <c r="B102" s="26" t="s">
        <v>137</v>
      </c>
      <c r="C102" s="26" t="s">
        <v>488</v>
      </c>
      <c r="D102" s="26">
        <v>1989</v>
      </c>
      <c r="E102" s="26" t="s">
        <v>6</v>
      </c>
      <c r="F102" s="26" t="s">
        <v>14</v>
      </c>
      <c r="G102" s="26" t="s">
        <v>22</v>
      </c>
      <c r="H102" s="26" t="s">
        <v>485</v>
      </c>
      <c r="I102" s="26">
        <v>2015</v>
      </c>
      <c r="J102" s="26" t="s">
        <v>31</v>
      </c>
      <c r="K102" s="26" t="s">
        <v>41</v>
      </c>
      <c r="L102" s="26" t="s">
        <v>41</v>
      </c>
      <c r="M102" s="26" t="s">
        <v>41</v>
      </c>
      <c r="N102" s="26" t="s">
        <v>49</v>
      </c>
      <c r="O102" s="26" t="s">
        <v>57</v>
      </c>
      <c r="P102" s="26" t="s">
        <v>141</v>
      </c>
      <c r="Q102" s="26" t="s">
        <v>68</v>
      </c>
      <c r="S102" s="26">
        <v>26</v>
      </c>
      <c r="T102" s="26" t="s">
        <v>485</v>
      </c>
      <c r="U102" s="26" t="s">
        <v>92</v>
      </c>
      <c r="V102" s="26" t="s">
        <v>92</v>
      </c>
      <c r="AI102" s="26" t="s">
        <v>42</v>
      </c>
      <c r="AJ102" s="26" t="s">
        <v>93</v>
      </c>
      <c r="AM102" s="26" t="s">
        <v>93</v>
      </c>
      <c r="AO102" s="26" t="s">
        <v>105</v>
      </c>
      <c r="AQ102" s="26" t="s">
        <v>105</v>
      </c>
      <c r="AR102" s="26" t="s">
        <v>104</v>
      </c>
      <c r="BD102" s="26" t="s">
        <v>93</v>
      </c>
    </row>
    <row r="103" spans="1:67" s="26" customFormat="1" ht="140.4" x14ac:dyDescent="0.3">
      <c r="A103" s="26" t="s">
        <v>136</v>
      </c>
      <c r="B103" s="26" t="s">
        <v>137</v>
      </c>
      <c r="C103" s="26" t="s">
        <v>489</v>
      </c>
      <c r="D103" s="26">
        <v>1982</v>
      </c>
      <c r="E103" s="26" t="s">
        <v>6</v>
      </c>
      <c r="F103" s="26" t="s">
        <v>14</v>
      </c>
      <c r="G103" s="26" t="s">
        <v>22</v>
      </c>
      <c r="H103" s="26" t="s">
        <v>465</v>
      </c>
      <c r="I103" s="26">
        <v>2014</v>
      </c>
      <c r="J103" s="26" t="s">
        <v>31</v>
      </c>
      <c r="K103" s="26" t="s">
        <v>41</v>
      </c>
      <c r="L103" s="26" t="s">
        <v>41</v>
      </c>
      <c r="M103" s="26" t="s">
        <v>41</v>
      </c>
      <c r="N103" s="26" t="s">
        <v>49</v>
      </c>
      <c r="O103" s="26" t="s">
        <v>58</v>
      </c>
      <c r="P103" s="26" t="s">
        <v>141</v>
      </c>
      <c r="Q103" s="26" t="s">
        <v>68</v>
      </c>
      <c r="S103" s="26">
        <v>26</v>
      </c>
      <c r="T103" s="26" t="s">
        <v>490</v>
      </c>
      <c r="U103" s="26" t="s">
        <v>92</v>
      </c>
      <c r="V103" s="26" t="s">
        <v>92</v>
      </c>
      <c r="AI103" s="26" t="s">
        <v>42</v>
      </c>
      <c r="AJ103" s="26" t="s">
        <v>93</v>
      </c>
      <c r="AK103" s="26" t="s">
        <v>94</v>
      </c>
      <c r="AN103" s="26" t="s">
        <v>92</v>
      </c>
      <c r="AO103" s="26" t="s">
        <v>106</v>
      </c>
      <c r="AP103" s="26" t="s">
        <v>107</v>
      </c>
      <c r="AQ103" s="26" t="s">
        <v>105</v>
      </c>
      <c r="AR103" s="26" t="s">
        <v>104</v>
      </c>
      <c r="AU103" s="26" t="s">
        <v>491</v>
      </c>
      <c r="AV103" s="26">
        <v>2017</v>
      </c>
      <c r="AW103" s="26">
        <v>8</v>
      </c>
      <c r="BD103" s="26" t="s">
        <v>92</v>
      </c>
      <c r="BE103" s="26" t="s">
        <v>492</v>
      </c>
      <c r="BF103" s="26" t="s">
        <v>117</v>
      </c>
      <c r="BG103" s="26" t="s">
        <v>123</v>
      </c>
      <c r="BI103" s="26" t="s">
        <v>92</v>
      </c>
      <c r="BM103" s="26" t="s">
        <v>92</v>
      </c>
      <c r="BN103" s="26" t="s">
        <v>92</v>
      </c>
      <c r="BO103" s="26" t="s">
        <v>493</v>
      </c>
    </row>
    <row r="104" spans="1:67" s="26" customFormat="1" ht="140.4" x14ac:dyDescent="0.3">
      <c r="A104" s="26" t="s">
        <v>136</v>
      </c>
      <c r="B104" s="26" t="s">
        <v>137</v>
      </c>
      <c r="C104" s="26" t="s">
        <v>494</v>
      </c>
      <c r="D104" s="26">
        <v>1984</v>
      </c>
      <c r="E104" s="26" t="s">
        <v>6</v>
      </c>
      <c r="F104" s="26" t="s">
        <v>14</v>
      </c>
      <c r="G104" s="26" t="s">
        <v>22</v>
      </c>
      <c r="H104" s="26" t="s">
        <v>465</v>
      </c>
      <c r="I104" s="26">
        <v>2012</v>
      </c>
      <c r="J104" s="26" t="s">
        <v>31</v>
      </c>
      <c r="K104" s="26" t="s">
        <v>41</v>
      </c>
      <c r="L104" s="26" t="s">
        <v>41</v>
      </c>
      <c r="M104" s="26" t="s">
        <v>41</v>
      </c>
      <c r="N104" s="26" t="s">
        <v>49</v>
      </c>
      <c r="O104" s="26" t="s">
        <v>59</v>
      </c>
      <c r="P104" s="26" t="s">
        <v>141</v>
      </c>
      <c r="Q104" s="26" t="s">
        <v>68</v>
      </c>
      <c r="S104" s="26">
        <v>26</v>
      </c>
      <c r="T104" s="26" t="s">
        <v>467</v>
      </c>
      <c r="U104" s="26" t="s">
        <v>92</v>
      </c>
      <c r="V104" s="26" t="s">
        <v>92</v>
      </c>
      <c r="AI104" s="26" t="s">
        <v>42</v>
      </c>
      <c r="AJ104" s="26" t="s">
        <v>93</v>
      </c>
      <c r="AK104" s="26" t="s">
        <v>93</v>
      </c>
      <c r="AM104" s="26" t="s">
        <v>93</v>
      </c>
      <c r="AN104" s="26" t="s">
        <v>93</v>
      </c>
      <c r="AO104" s="26" t="s">
        <v>106</v>
      </c>
      <c r="AQ104" s="26" t="s">
        <v>105</v>
      </c>
      <c r="AR104" s="26" t="s">
        <v>104</v>
      </c>
      <c r="AU104" s="26" t="s">
        <v>491</v>
      </c>
      <c r="AV104" s="26">
        <v>2017</v>
      </c>
      <c r="AW104" s="26">
        <v>8</v>
      </c>
      <c r="BD104" s="26" t="s">
        <v>93</v>
      </c>
      <c r="BI104" s="26" t="s">
        <v>92</v>
      </c>
    </row>
    <row r="105" spans="1:67" s="26" customFormat="1" ht="140.4" x14ac:dyDescent="0.3">
      <c r="A105" s="26" t="s">
        <v>136</v>
      </c>
      <c r="B105" s="26" t="s">
        <v>137</v>
      </c>
      <c r="C105" s="26" t="s">
        <v>495</v>
      </c>
      <c r="D105" s="26">
        <v>1977</v>
      </c>
      <c r="E105" s="26" t="s">
        <v>5</v>
      </c>
      <c r="F105" s="26" t="s">
        <v>14</v>
      </c>
      <c r="G105" s="26" t="s">
        <v>21</v>
      </c>
      <c r="H105" s="26" t="s">
        <v>496</v>
      </c>
      <c r="I105" s="26">
        <v>2002</v>
      </c>
      <c r="J105" s="26" t="s">
        <v>31</v>
      </c>
      <c r="K105" s="26" t="s">
        <v>40</v>
      </c>
      <c r="L105" s="26" t="s">
        <v>42</v>
      </c>
      <c r="M105" s="26" t="s">
        <v>41</v>
      </c>
      <c r="N105" s="26" t="s">
        <v>42</v>
      </c>
      <c r="O105" s="26" t="s">
        <v>57</v>
      </c>
      <c r="P105" s="26" t="s">
        <v>190</v>
      </c>
      <c r="Q105" s="26" t="s">
        <v>68</v>
      </c>
      <c r="S105" s="26">
        <v>25</v>
      </c>
      <c r="T105" s="26" t="s">
        <v>462</v>
      </c>
      <c r="V105" s="26" t="s">
        <v>92</v>
      </c>
      <c r="AI105" s="26" t="s">
        <v>48</v>
      </c>
      <c r="AJ105" s="26" t="s">
        <v>93</v>
      </c>
      <c r="AK105" s="26" t="s">
        <v>93</v>
      </c>
      <c r="AO105" s="26" t="s">
        <v>106</v>
      </c>
      <c r="AQ105" s="26" t="s">
        <v>105</v>
      </c>
      <c r="AR105" s="26" t="s">
        <v>104</v>
      </c>
      <c r="AU105" s="26" t="s">
        <v>497</v>
      </c>
      <c r="AV105" s="26">
        <v>2014</v>
      </c>
      <c r="AW105" s="26">
        <v>120</v>
      </c>
      <c r="BD105" s="26" t="s">
        <v>92</v>
      </c>
      <c r="BE105" s="26" t="s">
        <v>462</v>
      </c>
      <c r="BF105" s="26" t="s">
        <v>117</v>
      </c>
      <c r="BG105" s="26" t="s">
        <v>123</v>
      </c>
      <c r="BJ105" s="26" t="s">
        <v>92</v>
      </c>
      <c r="BM105" s="26" t="s">
        <v>92</v>
      </c>
    </row>
    <row r="106" spans="1:67" s="26" customFormat="1" ht="140.4" x14ac:dyDescent="0.3">
      <c r="A106" s="26" t="s">
        <v>136</v>
      </c>
      <c r="B106" s="26" t="s">
        <v>137</v>
      </c>
      <c r="C106" s="26" t="s">
        <v>498</v>
      </c>
      <c r="D106" s="26">
        <v>1983</v>
      </c>
      <c r="E106" s="26" t="s">
        <v>6</v>
      </c>
      <c r="F106" s="26" t="s">
        <v>14</v>
      </c>
      <c r="G106" s="26" t="s">
        <v>22</v>
      </c>
      <c r="H106" s="26" t="s">
        <v>478</v>
      </c>
      <c r="I106" s="26">
        <v>2013</v>
      </c>
      <c r="J106" s="26" t="s">
        <v>31</v>
      </c>
      <c r="K106" s="26" t="s">
        <v>41</v>
      </c>
      <c r="L106" s="26" t="s">
        <v>41</v>
      </c>
      <c r="M106" s="26" t="s">
        <v>41</v>
      </c>
      <c r="N106" s="26" t="s">
        <v>49</v>
      </c>
      <c r="O106" s="26" t="s">
        <v>57</v>
      </c>
      <c r="P106" s="26" t="s">
        <v>141</v>
      </c>
      <c r="Q106" s="26" t="s">
        <v>499</v>
      </c>
      <c r="S106" s="26">
        <v>26</v>
      </c>
      <c r="T106" s="26" t="s">
        <v>500</v>
      </c>
      <c r="U106" s="26" t="s">
        <v>92</v>
      </c>
      <c r="V106" s="26" t="s">
        <v>92</v>
      </c>
      <c r="AI106" s="26" t="s">
        <v>42</v>
      </c>
      <c r="AJ106" s="26" t="s">
        <v>93</v>
      </c>
      <c r="AK106" s="26" t="s">
        <v>93</v>
      </c>
      <c r="AM106" s="26" t="s">
        <v>93</v>
      </c>
      <c r="AN106" s="26" t="s">
        <v>93</v>
      </c>
      <c r="AO106" s="26" t="s">
        <v>104</v>
      </c>
      <c r="AP106" s="26" t="s">
        <v>105</v>
      </c>
      <c r="AQ106" s="26" t="s">
        <v>104</v>
      </c>
      <c r="AR106" s="26" t="s">
        <v>105</v>
      </c>
      <c r="AU106" s="26" t="s">
        <v>501</v>
      </c>
      <c r="AV106" s="26">
        <v>2017</v>
      </c>
      <c r="AW106" s="26">
        <v>2</v>
      </c>
      <c r="BD106" s="26" t="s">
        <v>92</v>
      </c>
      <c r="BE106" s="26" t="s">
        <v>502</v>
      </c>
      <c r="BF106" s="26" t="s">
        <v>117</v>
      </c>
      <c r="BG106" s="26" t="s">
        <v>123</v>
      </c>
    </row>
    <row r="107" spans="1:67" s="26" customFormat="1" ht="140.4" x14ac:dyDescent="0.3">
      <c r="A107" s="26" t="s">
        <v>136</v>
      </c>
      <c r="B107" s="26" t="s">
        <v>137</v>
      </c>
      <c r="C107" s="26" t="s">
        <v>503</v>
      </c>
      <c r="D107" s="26">
        <v>1985</v>
      </c>
      <c r="E107" s="26" t="s">
        <v>6</v>
      </c>
      <c r="F107" s="26" t="s">
        <v>14</v>
      </c>
      <c r="G107" s="26" t="s">
        <v>22</v>
      </c>
      <c r="H107" s="26" t="s">
        <v>504</v>
      </c>
      <c r="I107" s="26">
        <v>2014</v>
      </c>
      <c r="J107" s="26" t="s">
        <v>31</v>
      </c>
      <c r="K107" s="26" t="s">
        <v>41</v>
      </c>
      <c r="L107" s="26" t="s">
        <v>41</v>
      </c>
      <c r="M107" s="26" t="s">
        <v>41</v>
      </c>
      <c r="N107" s="26" t="s">
        <v>49</v>
      </c>
      <c r="O107" s="26" t="s">
        <v>57</v>
      </c>
      <c r="P107" s="26" t="s">
        <v>141</v>
      </c>
      <c r="Q107" s="26" t="s">
        <v>68</v>
      </c>
      <c r="S107" s="26">
        <v>1</v>
      </c>
      <c r="T107" s="26" t="s">
        <v>504</v>
      </c>
      <c r="U107" s="26" t="s">
        <v>92</v>
      </c>
      <c r="V107" s="26" t="s">
        <v>92</v>
      </c>
      <c r="AI107" s="26" t="s">
        <v>42</v>
      </c>
      <c r="AJ107" s="26" t="s">
        <v>93</v>
      </c>
      <c r="AK107" s="26" t="s">
        <v>93</v>
      </c>
      <c r="AM107" s="26" t="s">
        <v>93</v>
      </c>
      <c r="AN107" s="26" t="s">
        <v>93</v>
      </c>
      <c r="AO107" s="26" t="s">
        <v>105</v>
      </c>
      <c r="AQ107" s="26" t="s">
        <v>106</v>
      </c>
      <c r="AR107" s="26" t="s">
        <v>104</v>
      </c>
      <c r="BD107" s="26" t="s">
        <v>92</v>
      </c>
      <c r="BE107" s="26" t="s">
        <v>504</v>
      </c>
      <c r="BF107" s="26" t="s">
        <v>117</v>
      </c>
      <c r="BG107" s="26" t="s">
        <v>123</v>
      </c>
      <c r="BI107" s="26" t="s">
        <v>92</v>
      </c>
      <c r="BK107" s="26" t="s">
        <v>92</v>
      </c>
      <c r="BL107" s="26" t="s">
        <v>92</v>
      </c>
      <c r="BM107" s="26" t="s">
        <v>92</v>
      </c>
      <c r="BN107" s="26" t="s">
        <v>92</v>
      </c>
    </row>
    <row r="108" spans="1:67" s="26" customFormat="1" ht="140.4" x14ac:dyDescent="0.3">
      <c r="A108" s="26" t="s">
        <v>136</v>
      </c>
      <c r="B108" s="26" t="s">
        <v>137</v>
      </c>
      <c r="C108" s="26" t="s">
        <v>505</v>
      </c>
      <c r="D108" s="26">
        <v>1990</v>
      </c>
      <c r="E108" s="26" t="s">
        <v>6</v>
      </c>
      <c r="F108" s="26" t="s">
        <v>14</v>
      </c>
      <c r="G108" s="26" t="s">
        <v>22</v>
      </c>
      <c r="H108" s="26" t="s">
        <v>504</v>
      </c>
      <c r="I108" s="26">
        <v>2017</v>
      </c>
      <c r="J108" s="26" t="s">
        <v>31</v>
      </c>
      <c r="K108" s="26" t="s">
        <v>41</v>
      </c>
      <c r="L108" s="26" t="s">
        <v>41</v>
      </c>
      <c r="M108" s="26" t="s">
        <v>41</v>
      </c>
      <c r="N108" s="26" t="s">
        <v>49</v>
      </c>
      <c r="O108" s="26" t="s">
        <v>57</v>
      </c>
      <c r="P108" s="26" t="s">
        <v>141</v>
      </c>
      <c r="Q108" s="26" t="s">
        <v>68</v>
      </c>
      <c r="T108" s="26" t="s">
        <v>504</v>
      </c>
      <c r="U108" s="26" t="s">
        <v>92</v>
      </c>
      <c r="V108" s="26" t="s">
        <v>92</v>
      </c>
      <c r="AI108" s="26" t="s">
        <v>42</v>
      </c>
      <c r="AJ108" s="26" t="s">
        <v>93</v>
      </c>
      <c r="AK108" s="26" t="s">
        <v>93</v>
      </c>
      <c r="AM108" s="26" t="s">
        <v>93</v>
      </c>
      <c r="AN108" s="26" t="s">
        <v>93</v>
      </c>
      <c r="AO108" s="26" t="s">
        <v>104</v>
      </c>
      <c r="AP108" s="26" t="s">
        <v>105</v>
      </c>
      <c r="AQ108" s="26" t="s">
        <v>104</v>
      </c>
      <c r="AR108" s="26" t="s">
        <v>105</v>
      </c>
      <c r="BD108" s="26" t="s">
        <v>92</v>
      </c>
      <c r="BE108" s="26" t="s">
        <v>504</v>
      </c>
      <c r="BF108" s="26" t="s">
        <v>117</v>
      </c>
      <c r="BG108" s="26" t="s">
        <v>123</v>
      </c>
      <c r="BI108" s="26" t="s">
        <v>92</v>
      </c>
      <c r="BK108" s="26" t="s">
        <v>92</v>
      </c>
      <c r="BL108" s="26" t="s">
        <v>92</v>
      </c>
      <c r="BM108" s="26" t="s">
        <v>92</v>
      </c>
    </row>
    <row r="109" spans="1:67" s="26" customFormat="1" ht="140.4" x14ac:dyDescent="0.3">
      <c r="A109" s="26" t="s">
        <v>136</v>
      </c>
      <c r="B109" s="26" t="s">
        <v>137</v>
      </c>
      <c r="C109" s="26" t="s">
        <v>506</v>
      </c>
      <c r="D109" s="26">
        <v>1980</v>
      </c>
      <c r="E109" s="26" t="s">
        <v>5</v>
      </c>
      <c r="F109" s="26" t="s">
        <v>13</v>
      </c>
      <c r="G109" s="26" t="s">
        <v>22</v>
      </c>
      <c r="H109" s="26" t="s">
        <v>507</v>
      </c>
      <c r="I109" s="26">
        <v>2014</v>
      </c>
      <c r="J109" s="26" t="s">
        <v>508</v>
      </c>
      <c r="K109" s="26" t="s">
        <v>41</v>
      </c>
      <c r="L109" s="26" t="s">
        <v>41</v>
      </c>
      <c r="M109" s="26" t="s">
        <v>41</v>
      </c>
      <c r="N109" s="26" t="s">
        <v>48</v>
      </c>
      <c r="O109" s="26" t="s">
        <v>58</v>
      </c>
      <c r="P109" s="26" t="s">
        <v>141</v>
      </c>
      <c r="Q109" s="26" t="s">
        <v>67</v>
      </c>
      <c r="R109" s="26" t="s">
        <v>35</v>
      </c>
      <c r="S109" s="26">
        <v>134</v>
      </c>
      <c r="T109" s="26">
        <v>5510202</v>
      </c>
      <c r="U109" s="26" t="s">
        <v>92</v>
      </c>
      <c r="W109" s="26">
        <v>6510202</v>
      </c>
      <c r="Y109" s="26" t="s">
        <v>92</v>
      </c>
      <c r="AI109" s="26" t="s">
        <v>41</v>
      </c>
      <c r="AJ109" s="26" t="s">
        <v>94</v>
      </c>
      <c r="AK109" s="26" t="s">
        <v>92</v>
      </c>
      <c r="AL109" s="26" t="s">
        <v>509</v>
      </c>
      <c r="AM109" s="26" t="s">
        <v>93</v>
      </c>
      <c r="AN109" s="26" t="s">
        <v>92</v>
      </c>
      <c r="AO109" s="26" t="s">
        <v>104</v>
      </c>
      <c r="AP109" s="26" t="s">
        <v>107</v>
      </c>
      <c r="AQ109" s="26" t="s">
        <v>106</v>
      </c>
      <c r="AR109" s="26" t="s">
        <v>105</v>
      </c>
      <c r="AT109" s="26" t="s">
        <v>104</v>
      </c>
      <c r="AU109" s="26" t="s">
        <v>510</v>
      </c>
      <c r="AV109" s="27" t="s">
        <v>511</v>
      </c>
      <c r="AW109" s="26">
        <v>21</v>
      </c>
      <c r="BD109" s="26" t="s">
        <v>93</v>
      </c>
      <c r="BI109" s="26" t="s">
        <v>92</v>
      </c>
      <c r="BJ109" s="26" t="s">
        <v>92</v>
      </c>
      <c r="BK109" s="26" t="s">
        <v>92</v>
      </c>
      <c r="BL109" s="26" t="s">
        <v>92</v>
      </c>
      <c r="BM109" s="26" t="s">
        <v>92</v>
      </c>
      <c r="BN109" s="26" t="s">
        <v>92</v>
      </c>
    </row>
    <row r="110" spans="1:67" s="26" customFormat="1" ht="140.4" x14ac:dyDescent="0.3">
      <c r="A110" s="26" t="s">
        <v>136</v>
      </c>
      <c r="B110" s="26" t="s">
        <v>137</v>
      </c>
      <c r="C110" s="26" t="s">
        <v>512</v>
      </c>
      <c r="D110" s="26">
        <v>1973</v>
      </c>
      <c r="E110" s="26" t="s">
        <v>5</v>
      </c>
      <c r="F110" s="26" t="s">
        <v>12</v>
      </c>
      <c r="G110" s="26" t="s">
        <v>22</v>
      </c>
      <c r="H110" s="26" t="s">
        <v>513</v>
      </c>
      <c r="I110" s="26">
        <v>2016</v>
      </c>
      <c r="J110" s="26" t="s">
        <v>514</v>
      </c>
      <c r="K110" s="26" t="s">
        <v>41</v>
      </c>
      <c r="L110" s="26" t="s">
        <v>41</v>
      </c>
      <c r="M110" s="26" t="s">
        <v>41</v>
      </c>
      <c r="N110" s="26" t="s">
        <v>48</v>
      </c>
      <c r="O110" s="26" t="s">
        <v>58</v>
      </c>
      <c r="P110" s="26" t="s">
        <v>35</v>
      </c>
      <c r="Q110" s="26" t="s">
        <v>68</v>
      </c>
      <c r="R110" s="26" t="s">
        <v>35</v>
      </c>
      <c r="S110" s="26">
        <v>86</v>
      </c>
      <c r="T110" s="26">
        <v>5510203</v>
      </c>
      <c r="U110" s="26" t="s">
        <v>92</v>
      </c>
      <c r="W110" s="26">
        <v>6510203</v>
      </c>
      <c r="Y110" s="26" t="s">
        <v>92</v>
      </c>
      <c r="AI110" s="26" t="s">
        <v>41</v>
      </c>
      <c r="AO110" s="26" t="s">
        <v>105</v>
      </c>
      <c r="AP110" s="26" t="s">
        <v>107</v>
      </c>
      <c r="AQ110" s="26" t="s">
        <v>106</v>
      </c>
      <c r="AR110" s="26" t="s">
        <v>104</v>
      </c>
      <c r="AT110" s="26" t="s">
        <v>104</v>
      </c>
      <c r="AV110" s="27"/>
      <c r="BD110" s="26" t="s">
        <v>93</v>
      </c>
      <c r="BI110" s="26" t="s">
        <v>92</v>
      </c>
      <c r="BJ110" s="26" t="s">
        <v>92</v>
      </c>
      <c r="BK110" s="26" t="s">
        <v>92</v>
      </c>
      <c r="BL110" s="26" t="s">
        <v>92</v>
      </c>
      <c r="BM110" s="26" t="s">
        <v>92</v>
      </c>
      <c r="BN110" s="26" t="s">
        <v>92</v>
      </c>
    </row>
    <row r="111" spans="1:67" s="26" customFormat="1" ht="140.4" x14ac:dyDescent="0.3">
      <c r="A111" s="26" t="s">
        <v>136</v>
      </c>
      <c r="B111" s="26" t="s">
        <v>137</v>
      </c>
      <c r="C111" s="26" t="s">
        <v>515</v>
      </c>
      <c r="D111" s="26">
        <v>1978</v>
      </c>
      <c r="E111" s="26" t="s">
        <v>5</v>
      </c>
      <c r="F111" s="26" t="s">
        <v>14</v>
      </c>
      <c r="G111" s="26" t="s">
        <v>22</v>
      </c>
      <c r="H111" s="26" t="s">
        <v>507</v>
      </c>
      <c r="I111" s="26">
        <v>2014</v>
      </c>
      <c r="J111" s="26" t="s">
        <v>508</v>
      </c>
      <c r="K111" s="26" t="s">
        <v>41</v>
      </c>
      <c r="L111" s="26" t="s">
        <v>41</v>
      </c>
      <c r="M111" s="26" t="s">
        <v>41</v>
      </c>
      <c r="N111" s="26" t="s">
        <v>48</v>
      </c>
      <c r="O111" s="26" t="s">
        <v>58</v>
      </c>
      <c r="P111" s="26" t="s">
        <v>141</v>
      </c>
      <c r="Q111" s="26" t="s">
        <v>68</v>
      </c>
      <c r="R111" s="26" t="s">
        <v>35</v>
      </c>
      <c r="S111" s="26">
        <v>109</v>
      </c>
      <c r="T111" s="26">
        <v>5510204</v>
      </c>
      <c r="U111" s="26" t="s">
        <v>92</v>
      </c>
      <c r="W111" s="26">
        <v>6510204</v>
      </c>
      <c r="Y111" s="26" t="s">
        <v>92</v>
      </c>
      <c r="AI111" s="26" t="s">
        <v>41</v>
      </c>
      <c r="AO111" s="26" t="s">
        <v>105</v>
      </c>
      <c r="AP111" s="26" t="s">
        <v>107</v>
      </c>
      <c r="AQ111" s="26" t="s">
        <v>106</v>
      </c>
      <c r="AR111" s="26" t="s">
        <v>104</v>
      </c>
      <c r="AT111" s="26" t="s">
        <v>104</v>
      </c>
      <c r="AV111" s="27"/>
      <c r="BD111" s="26" t="s">
        <v>93</v>
      </c>
      <c r="BI111" s="26" t="s">
        <v>92</v>
      </c>
      <c r="BJ111" s="26" t="s">
        <v>92</v>
      </c>
      <c r="BK111" s="26" t="s">
        <v>92</v>
      </c>
      <c r="BL111" s="26" t="s">
        <v>92</v>
      </c>
      <c r="BM111" s="26" t="s">
        <v>92</v>
      </c>
      <c r="BN111" s="26" t="s">
        <v>92</v>
      </c>
    </row>
    <row r="112" spans="1:67" s="26" customFormat="1" ht="140.4" x14ac:dyDescent="0.3">
      <c r="A112" s="26" t="s">
        <v>136</v>
      </c>
      <c r="B112" s="26" t="s">
        <v>137</v>
      </c>
      <c r="C112" s="26" t="s">
        <v>516</v>
      </c>
      <c r="D112" s="26">
        <v>1981</v>
      </c>
      <c r="E112" s="26" t="s">
        <v>5</v>
      </c>
      <c r="F112" s="26" t="s">
        <v>10</v>
      </c>
      <c r="G112" s="26" t="s">
        <v>22</v>
      </c>
      <c r="H112" s="26" t="s">
        <v>517</v>
      </c>
      <c r="I112" s="26">
        <v>2009</v>
      </c>
      <c r="J112" s="26" t="s">
        <v>28</v>
      </c>
      <c r="K112" s="26" t="s">
        <v>41</v>
      </c>
      <c r="L112" s="26" t="s">
        <v>41</v>
      </c>
      <c r="M112" s="26" t="s">
        <v>41</v>
      </c>
      <c r="N112" s="26" t="s">
        <v>48</v>
      </c>
      <c r="O112" s="26" t="s">
        <v>58</v>
      </c>
      <c r="P112" s="26" t="s">
        <v>141</v>
      </c>
      <c r="Q112" s="26" t="s">
        <v>68</v>
      </c>
      <c r="R112" s="26" t="s">
        <v>35</v>
      </c>
      <c r="S112" s="26">
        <v>145</v>
      </c>
      <c r="T112" s="26">
        <v>5510205</v>
      </c>
      <c r="U112" s="26" t="s">
        <v>92</v>
      </c>
      <c r="W112" s="26">
        <v>6510205</v>
      </c>
      <c r="Y112" s="26" t="s">
        <v>92</v>
      </c>
      <c r="AI112" s="26" t="s">
        <v>41</v>
      </c>
      <c r="AJ112" s="26" t="s">
        <v>94</v>
      </c>
      <c r="AK112" s="26" t="s">
        <v>92</v>
      </c>
      <c r="AL112" s="26" t="s">
        <v>518</v>
      </c>
      <c r="AM112" s="26" t="s">
        <v>93</v>
      </c>
      <c r="AN112" s="26" t="s">
        <v>92</v>
      </c>
      <c r="AO112" s="26" t="s">
        <v>105</v>
      </c>
      <c r="AP112" s="26" t="s">
        <v>107</v>
      </c>
      <c r="AQ112" s="26" t="s">
        <v>106</v>
      </c>
      <c r="AR112" s="26" t="s">
        <v>104</v>
      </c>
      <c r="AT112" s="26" t="s">
        <v>104</v>
      </c>
      <c r="AV112" s="27"/>
      <c r="BD112" s="26" t="s">
        <v>93</v>
      </c>
      <c r="BI112" s="26" t="s">
        <v>92</v>
      </c>
      <c r="BJ112" s="26" t="s">
        <v>92</v>
      </c>
      <c r="BK112" s="26" t="s">
        <v>92</v>
      </c>
      <c r="BL112" s="26" t="s">
        <v>92</v>
      </c>
      <c r="BM112" s="26" t="s">
        <v>92</v>
      </c>
      <c r="BN112" s="26" t="s">
        <v>92</v>
      </c>
    </row>
    <row r="113" spans="1:66" s="26" customFormat="1" ht="140.4" x14ac:dyDescent="0.3">
      <c r="A113" s="26" t="s">
        <v>136</v>
      </c>
      <c r="B113" s="26" t="s">
        <v>137</v>
      </c>
      <c r="C113" s="26" t="s">
        <v>519</v>
      </c>
      <c r="D113" s="26">
        <v>1982</v>
      </c>
      <c r="E113" s="26" t="s">
        <v>5</v>
      </c>
      <c r="F113" s="26" t="s">
        <v>14</v>
      </c>
      <c r="G113" s="26" t="s">
        <v>21</v>
      </c>
      <c r="H113" s="26" t="s">
        <v>520</v>
      </c>
      <c r="I113" s="26">
        <v>2008</v>
      </c>
      <c r="J113" s="26" t="s">
        <v>514</v>
      </c>
      <c r="K113" s="26" t="s">
        <v>41</v>
      </c>
      <c r="L113" s="26" t="s">
        <v>41</v>
      </c>
      <c r="M113" s="26" t="s">
        <v>41</v>
      </c>
      <c r="N113" s="26" t="s">
        <v>48</v>
      </c>
      <c r="O113" s="26" t="s">
        <v>57</v>
      </c>
      <c r="P113" s="26" t="s">
        <v>35</v>
      </c>
      <c r="Q113" s="26" t="s">
        <v>68</v>
      </c>
      <c r="R113" s="26" t="s">
        <v>35</v>
      </c>
      <c r="S113" s="26">
        <v>80</v>
      </c>
      <c r="T113" s="26">
        <v>5510206</v>
      </c>
      <c r="U113" s="26" t="s">
        <v>92</v>
      </c>
      <c r="W113" s="26">
        <v>6510206</v>
      </c>
      <c r="Y113" s="26" t="s">
        <v>92</v>
      </c>
      <c r="AI113" s="26" t="s">
        <v>41</v>
      </c>
      <c r="AO113" s="26" t="s">
        <v>105</v>
      </c>
      <c r="AP113" s="26" t="s">
        <v>107</v>
      </c>
      <c r="AQ113" s="26" t="s">
        <v>106</v>
      </c>
      <c r="AR113" s="26" t="s">
        <v>104</v>
      </c>
      <c r="AT113" s="26" t="s">
        <v>104</v>
      </c>
      <c r="AV113" s="27"/>
      <c r="BD113" s="26" t="s">
        <v>93</v>
      </c>
      <c r="BI113" s="26" t="s">
        <v>92</v>
      </c>
      <c r="BJ113" s="26" t="s">
        <v>92</v>
      </c>
      <c r="BK113" s="26" t="s">
        <v>92</v>
      </c>
      <c r="BL113" s="26" t="s">
        <v>92</v>
      </c>
      <c r="BM113" s="26" t="s">
        <v>92</v>
      </c>
      <c r="BN113" s="26" t="s">
        <v>92</v>
      </c>
    </row>
    <row r="114" spans="1:66" s="26" customFormat="1" ht="140.4" x14ac:dyDescent="0.3">
      <c r="A114" s="26" t="s">
        <v>136</v>
      </c>
      <c r="B114" s="26" t="s">
        <v>137</v>
      </c>
      <c r="C114" s="26" t="s">
        <v>521</v>
      </c>
      <c r="D114" s="26">
        <v>1986</v>
      </c>
      <c r="E114" s="26" t="s">
        <v>5</v>
      </c>
      <c r="F114" s="26" t="s">
        <v>14</v>
      </c>
      <c r="G114" s="26" t="s">
        <v>22</v>
      </c>
      <c r="H114" s="26" t="s">
        <v>517</v>
      </c>
      <c r="I114" s="26">
        <v>2012</v>
      </c>
      <c r="J114" s="26" t="s">
        <v>28</v>
      </c>
      <c r="K114" s="26" t="s">
        <v>41</v>
      </c>
      <c r="L114" s="26" t="s">
        <v>41</v>
      </c>
      <c r="M114" s="26" t="s">
        <v>41</v>
      </c>
      <c r="N114" s="26" t="s">
        <v>48</v>
      </c>
      <c r="O114" s="26" t="s">
        <v>57</v>
      </c>
      <c r="P114" s="26" t="s">
        <v>141</v>
      </c>
      <c r="Q114" s="26" t="s">
        <v>68</v>
      </c>
      <c r="R114" s="26" t="s">
        <v>35</v>
      </c>
      <c r="S114" s="26">
        <v>80</v>
      </c>
      <c r="T114" s="26">
        <v>5510207</v>
      </c>
      <c r="U114" s="26" t="s">
        <v>92</v>
      </c>
      <c r="W114" s="26">
        <v>6510207</v>
      </c>
      <c r="Y114" s="26" t="s">
        <v>92</v>
      </c>
      <c r="AI114" s="26" t="s">
        <v>41</v>
      </c>
      <c r="AO114" s="26" t="s">
        <v>105</v>
      </c>
      <c r="AP114" s="26" t="s">
        <v>107</v>
      </c>
      <c r="AQ114" s="26" t="s">
        <v>106</v>
      </c>
      <c r="AR114" s="26" t="s">
        <v>104</v>
      </c>
      <c r="AT114" s="26" t="s">
        <v>104</v>
      </c>
      <c r="AV114" s="27"/>
      <c r="BD114" s="26" t="s">
        <v>93</v>
      </c>
      <c r="BI114" s="26" t="s">
        <v>92</v>
      </c>
      <c r="BJ114" s="26" t="s">
        <v>92</v>
      </c>
      <c r="BK114" s="26" t="s">
        <v>92</v>
      </c>
      <c r="BL114" s="26" t="s">
        <v>92</v>
      </c>
      <c r="BM114" s="26" t="s">
        <v>92</v>
      </c>
      <c r="BN114" s="26" t="s">
        <v>92</v>
      </c>
    </row>
    <row r="115" spans="1:66" s="26" customFormat="1" ht="140.4" x14ac:dyDescent="0.3">
      <c r="A115" s="26" t="s">
        <v>136</v>
      </c>
      <c r="B115" s="26" t="s">
        <v>137</v>
      </c>
      <c r="C115" s="26" t="s">
        <v>522</v>
      </c>
      <c r="D115" s="26">
        <v>1983</v>
      </c>
      <c r="E115" s="26" t="s">
        <v>5</v>
      </c>
      <c r="F115" s="26" t="s">
        <v>14</v>
      </c>
      <c r="G115" s="26" t="s">
        <v>22</v>
      </c>
      <c r="H115" s="26" t="s">
        <v>507</v>
      </c>
      <c r="I115" s="26">
        <v>2014</v>
      </c>
      <c r="J115" s="26" t="s">
        <v>508</v>
      </c>
      <c r="K115" s="26" t="s">
        <v>41</v>
      </c>
      <c r="L115" s="26" t="s">
        <v>41</v>
      </c>
      <c r="M115" s="26" t="s">
        <v>41</v>
      </c>
      <c r="N115" s="26" t="s">
        <v>48</v>
      </c>
      <c r="O115" s="26" t="s">
        <v>57</v>
      </c>
      <c r="P115" s="26" t="s">
        <v>141</v>
      </c>
      <c r="Q115" s="26" t="s">
        <v>68</v>
      </c>
      <c r="R115" s="26" t="s">
        <v>35</v>
      </c>
      <c r="S115" s="26">
        <v>122</v>
      </c>
      <c r="T115" s="26">
        <v>5510202</v>
      </c>
      <c r="U115" s="26" t="s">
        <v>92</v>
      </c>
      <c r="W115" s="26">
        <v>6510202</v>
      </c>
      <c r="Y115" s="26" t="s">
        <v>92</v>
      </c>
      <c r="AI115" s="26" t="s">
        <v>41</v>
      </c>
      <c r="AO115" s="26" t="s">
        <v>105</v>
      </c>
      <c r="AP115" s="26" t="s">
        <v>107</v>
      </c>
      <c r="AQ115" s="26" t="s">
        <v>106</v>
      </c>
      <c r="AR115" s="26" t="s">
        <v>104</v>
      </c>
      <c r="AT115" s="26" t="s">
        <v>104</v>
      </c>
      <c r="AU115" s="26" t="s">
        <v>510</v>
      </c>
      <c r="AV115" s="27" t="s">
        <v>511</v>
      </c>
      <c r="AW115" s="26">
        <v>21</v>
      </c>
      <c r="BD115" s="26" t="s">
        <v>93</v>
      </c>
      <c r="BI115" s="26" t="s">
        <v>92</v>
      </c>
      <c r="BJ115" s="26" t="s">
        <v>92</v>
      </c>
      <c r="BK115" s="26" t="s">
        <v>92</v>
      </c>
      <c r="BL115" s="26" t="s">
        <v>92</v>
      </c>
      <c r="BM115" s="26" t="s">
        <v>92</v>
      </c>
      <c r="BN115" s="26" t="s">
        <v>92</v>
      </c>
    </row>
    <row r="116" spans="1:66" s="26" customFormat="1" ht="140.4" x14ac:dyDescent="0.3">
      <c r="A116" s="26" t="s">
        <v>136</v>
      </c>
      <c r="B116" s="26" t="s">
        <v>137</v>
      </c>
      <c r="C116" s="26" t="s">
        <v>523</v>
      </c>
      <c r="D116" s="26">
        <v>1980</v>
      </c>
      <c r="E116" s="26" t="s">
        <v>5</v>
      </c>
      <c r="F116" s="26" t="s">
        <v>14</v>
      </c>
      <c r="G116" s="26" t="s">
        <v>22</v>
      </c>
      <c r="H116" s="26" t="s">
        <v>507</v>
      </c>
      <c r="I116" s="26">
        <v>2015</v>
      </c>
      <c r="J116" s="26" t="s">
        <v>508</v>
      </c>
      <c r="K116" s="26" t="s">
        <v>41</v>
      </c>
      <c r="L116" s="26" t="s">
        <v>41</v>
      </c>
      <c r="M116" s="26" t="s">
        <v>41</v>
      </c>
      <c r="N116" s="26" t="s">
        <v>48</v>
      </c>
      <c r="O116" s="26" t="s">
        <v>57</v>
      </c>
      <c r="P116" s="26" t="s">
        <v>141</v>
      </c>
      <c r="Q116" s="26" t="s">
        <v>68</v>
      </c>
      <c r="R116" s="26" t="s">
        <v>35</v>
      </c>
      <c r="S116" s="26">
        <v>122</v>
      </c>
      <c r="T116" s="26">
        <v>5510202</v>
      </c>
      <c r="U116" s="26" t="s">
        <v>92</v>
      </c>
      <c r="W116" s="26">
        <v>6510203</v>
      </c>
      <c r="Y116" s="26" t="s">
        <v>92</v>
      </c>
      <c r="AI116" s="26" t="s">
        <v>41</v>
      </c>
      <c r="AO116" s="26" t="s">
        <v>105</v>
      </c>
      <c r="AP116" s="26" t="s">
        <v>107</v>
      </c>
      <c r="AQ116" s="26" t="s">
        <v>106</v>
      </c>
      <c r="AR116" s="26" t="s">
        <v>104</v>
      </c>
      <c r="AT116" s="26" t="s">
        <v>104</v>
      </c>
      <c r="AV116" s="27"/>
      <c r="BD116" s="26" t="s">
        <v>93</v>
      </c>
      <c r="BI116" s="26" t="s">
        <v>92</v>
      </c>
      <c r="BJ116" s="26" t="s">
        <v>92</v>
      </c>
      <c r="BK116" s="26" t="s">
        <v>92</v>
      </c>
      <c r="BL116" s="26" t="s">
        <v>92</v>
      </c>
      <c r="BM116" s="26" t="s">
        <v>92</v>
      </c>
      <c r="BN116" s="26" t="s">
        <v>92</v>
      </c>
    </row>
    <row r="117" spans="1:66" s="26" customFormat="1" ht="140.4" x14ac:dyDescent="0.3">
      <c r="A117" s="26" t="s">
        <v>136</v>
      </c>
      <c r="B117" s="26" t="s">
        <v>137</v>
      </c>
      <c r="C117" s="26" t="s">
        <v>524</v>
      </c>
      <c r="D117" s="26">
        <v>1987</v>
      </c>
      <c r="E117" s="26" t="s">
        <v>5</v>
      </c>
      <c r="F117" s="26" t="s">
        <v>14</v>
      </c>
      <c r="G117" s="26" t="s">
        <v>22</v>
      </c>
      <c r="H117" s="26" t="s">
        <v>507</v>
      </c>
      <c r="I117" s="26">
        <v>2016</v>
      </c>
      <c r="J117" s="26" t="s">
        <v>525</v>
      </c>
      <c r="K117" s="26" t="s">
        <v>41</v>
      </c>
      <c r="L117" s="26" t="s">
        <v>41</v>
      </c>
      <c r="M117" s="26" t="s">
        <v>41</v>
      </c>
      <c r="N117" s="26" t="s">
        <v>48</v>
      </c>
      <c r="O117" s="26" t="s">
        <v>57</v>
      </c>
      <c r="P117" s="26" t="s">
        <v>141</v>
      </c>
      <c r="Q117" s="26" t="s">
        <v>68</v>
      </c>
      <c r="R117" s="26" t="s">
        <v>35</v>
      </c>
      <c r="S117" s="26">
        <v>122</v>
      </c>
      <c r="T117" s="26">
        <v>5510202</v>
      </c>
      <c r="U117" s="26" t="s">
        <v>92</v>
      </c>
      <c r="W117" s="26">
        <v>6510204</v>
      </c>
      <c r="Y117" s="26" t="s">
        <v>92</v>
      </c>
      <c r="AI117" s="26" t="s">
        <v>41</v>
      </c>
      <c r="AO117" s="26" t="s">
        <v>105</v>
      </c>
      <c r="AP117" s="26" t="s">
        <v>107</v>
      </c>
      <c r="AQ117" s="26" t="s">
        <v>106</v>
      </c>
      <c r="AR117" s="26" t="s">
        <v>104</v>
      </c>
      <c r="AT117" s="26" t="s">
        <v>104</v>
      </c>
      <c r="AV117" s="27"/>
      <c r="BD117" s="26" t="s">
        <v>93</v>
      </c>
      <c r="BI117" s="26" t="s">
        <v>92</v>
      </c>
      <c r="BJ117" s="26" t="s">
        <v>92</v>
      </c>
      <c r="BK117" s="26" t="s">
        <v>92</v>
      </c>
      <c r="BL117" s="26" t="s">
        <v>92</v>
      </c>
      <c r="BM117" s="26" t="s">
        <v>92</v>
      </c>
      <c r="BN117" s="26" t="s">
        <v>92</v>
      </c>
    </row>
    <row r="118" spans="1:66" s="26" customFormat="1" ht="140.4" x14ac:dyDescent="0.3">
      <c r="A118" s="26" t="s">
        <v>136</v>
      </c>
      <c r="B118" s="26" t="s">
        <v>137</v>
      </c>
      <c r="C118" s="26" t="s">
        <v>526</v>
      </c>
      <c r="D118" s="26">
        <v>1984</v>
      </c>
      <c r="E118" s="26" t="s">
        <v>5</v>
      </c>
      <c r="F118" s="26" t="s">
        <v>13</v>
      </c>
      <c r="G118" s="26" t="s">
        <v>22</v>
      </c>
      <c r="H118" s="26" t="s">
        <v>527</v>
      </c>
      <c r="I118" s="26">
        <v>2014</v>
      </c>
      <c r="J118" s="26" t="s">
        <v>514</v>
      </c>
      <c r="K118" s="26" t="s">
        <v>41</v>
      </c>
      <c r="L118" s="26" t="s">
        <v>41</v>
      </c>
      <c r="M118" s="26" t="s">
        <v>41</v>
      </c>
      <c r="N118" s="26" t="s">
        <v>48</v>
      </c>
      <c r="O118" s="26" t="s">
        <v>57</v>
      </c>
      <c r="P118" s="26" t="s">
        <v>141</v>
      </c>
      <c r="Q118" s="26" t="s">
        <v>68</v>
      </c>
      <c r="R118" s="26" t="s">
        <v>35</v>
      </c>
      <c r="S118" s="26">
        <v>86</v>
      </c>
      <c r="T118" s="26">
        <v>5510203</v>
      </c>
      <c r="U118" s="26" t="s">
        <v>92</v>
      </c>
      <c r="W118" s="26">
        <v>6510205</v>
      </c>
      <c r="Y118" s="26" t="s">
        <v>92</v>
      </c>
      <c r="AI118" s="26" t="s">
        <v>41</v>
      </c>
      <c r="AO118" s="26" t="s">
        <v>105</v>
      </c>
      <c r="AP118" s="26" t="s">
        <v>107</v>
      </c>
      <c r="AQ118" s="26" t="s">
        <v>106</v>
      </c>
      <c r="AR118" s="26" t="s">
        <v>104</v>
      </c>
      <c r="AT118" s="26" t="s">
        <v>104</v>
      </c>
      <c r="AV118" s="27"/>
      <c r="BD118" s="26" t="s">
        <v>93</v>
      </c>
      <c r="BI118" s="26" t="s">
        <v>92</v>
      </c>
      <c r="BJ118" s="26" t="s">
        <v>92</v>
      </c>
      <c r="BK118" s="26" t="s">
        <v>92</v>
      </c>
      <c r="BL118" s="26" t="s">
        <v>92</v>
      </c>
      <c r="BM118" s="26" t="s">
        <v>92</v>
      </c>
      <c r="BN118" s="26" t="s">
        <v>92</v>
      </c>
    </row>
    <row r="119" spans="1:66" s="26" customFormat="1" ht="140.4" x14ac:dyDescent="0.3">
      <c r="A119" s="26" t="s">
        <v>136</v>
      </c>
      <c r="B119" s="26" t="s">
        <v>137</v>
      </c>
      <c r="C119" s="26" t="s">
        <v>528</v>
      </c>
      <c r="D119" s="26">
        <v>1984</v>
      </c>
      <c r="E119" s="26" t="s">
        <v>5</v>
      </c>
      <c r="F119" s="26" t="s">
        <v>14</v>
      </c>
      <c r="G119" s="26" t="s">
        <v>21</v>
      </c>
      <c r="H119" s="26" t="s">
        <v>507</v>
      </c>
      <c r="I119" s="26">
        <v>2008</v>
      </c>
      <c r="J119" s="26" t="s">
        <v>525</v>
      </c>
      <c r="K119" s="26" t="s">
        <v>41</v>
      </c>
      <c r="L119" s="26" t="s">
        <v>41</v>
      </c>
      <c r="M119" s="26" t="s">
        <v>41</v>
      </c>
      <c r="N119" s="26" t="s">
        <v>48</v>
      </c>
      <c r="O119" s="26" t="s">
        <v>57</v>
      </c>
      <c r="P119" s="26" t="s">
        <v>141</v>
      </c>
      <c r="Q119" s="26" t="s">
        <v>68</v>
      </c>
      <c r="R119" s="26" t="s">
        <v>35</v>
      </c>
      <c r="S119" s="26">
        <v>86</v>
      </c>
      <c r="T119" s="26">
        <v>5510204</v>
      </c>
      <c r="U119" s="26" t="s">
        <v>92</v>
      </c>
      <c r="W119" s="26">
        <v>6510206</v>
      </c>
      <c r="Y119" s="26" t="s">
        <v>92</v>
      </c>
      <c r="AI119" s="26" t="s">
        <v>41</v>
      </c>
      <c r="AO119" s="26" t="s">
        <v>105</v>
      </c>
      <c r="AP119" s="26" t="s">
        <v>107</v>
      </c>
      <c r="AQ119" s="26" t="s">
        <v>106</v>
      </c>
      <c r="AR119" s="26" t="s">
        <v>104</v>
      </c>
      <c r="AT119" s="26" t="s">
        <v>104</v>
      </c>
      <c r="AV119" s="27"/>
      <c r="BD119" s="26" t="s">
        <v>93</v>
      </c>
      <c r="BI119" s="26" t="s">
        <v>92</v>
      </c>
      <c r="BJ119" s="26" t="s">
        <v>92</v>
      </c>
      <c r="BK119" s="26" t="s">
        <v>92</v>
      </c>
      <c r="BL119" s="26" t="s">
        <v>92</v>
      </c>
      <c r="BM119" s="26" t="s">
        <v>92</v>
      </c>
      <c r="BN119" s="26" t="s">
        <v>92</v>
      </c>
    </row>
    <row r="120" spans="1:66" s="26" customFormat="1" ht="140.4" x14ac:dyDescent="0.3">
      <c r="A120" s="26" t="s">
        <v>136</v>
      </c>
      <c r="B120" s="26" t="s">
        <v>137</v>
      </c>
      <c r="C120" s="26" t="s">
        <v>529</v>
      </c>
      <c r="D120" s="26">
        <v>1985</v>
      </c>
      <c r="E120" s="26" t="s">
        <v>5</v>
      </c>
      <c r="F120" s="26" t="s">
        <v>14</v>
      </c>
      <c r="G120" s="26" t="s">
        <v>21</v>
      </c>
      <c r="H120" s="26" t="s">
        <v>507</v>
      </c>
      <c r="I120" s="26">
        <v>2010</v>
      </c>
      <c r="J120" s="26" t="s">
        <v>530</v>
      </c>
      <c r="K120" s="26" t="s">
        <v>41</v>
      </c>
      <c r="L120" s="26" t="s">
        <v>41</v>
      </c>
      <c r="M120" s="26" t="s">
        <v>41</v>
      </c>
      <c r="N120" s="26" t="s">
        <v>48</v>
      </c>
      <c r="O120" s="26" t="s">
        <v>57</v>
      </c>
      <c r="P120" s="26" t="s">
        <v>141</v>
      </c>
      <c r="Q120" s="26" t="s">
        <v>68</v>
      </c>
      <c r="R120" s="26" t="s">
        <v>35</v>
      </c>
      <c r="S120" s="26">
        <v>62</v>
      </c>
      <c r="T120" s="26">
        <v>5510205</v>
      </c>
      <c r="U120" s="26" t="s">
        <v>92</v>
      </c>
      <c r="W120" s="26">
        <v>6510207</v>
      </c>
      <c r="Y120" s="26" t="s">
        <v>92</v>
      </c>
      <c r="AI120" s="26" t="s">
        <v>41</v>
      </c>
      <c r="AO120" s="26" t="s">
        <v>105</v>
      </c>
      <c r="AP120" s="26" t="s">
        <v>107</v>
      </c>
      <c r="AQ120" s="26" t="s">
        <v>106</v>
      </c>
      <c r="AR120" s="26" t="s">
        <v>104</v>
      </c>
      <c r="AT120" s="26" t="s">
        <v>104</v>
      </c>
      <c r="AV120" s="27"/>
      <c r="BD120" s="26" t="s">
        <v>93</v>
      </c>
      <c r="BI120" s="26" t="s">
        <v>92</v>
      </c>
      <c r="BJ120" s="26" t="s">
        <v>92</v>
      </c>
      <c r="BK120" s="26" t="s">
        <v>92</v>
      </c>
      <c r="BL120" s="26" t="s">
        <v>92</v>
      </c>
      <c r="BM120" s="26" t="s">
        <v>92</v>
      </c>
      <c r="BN120" s="26" t="s">
        <v>92</v>
      </c>
    </row>
    <row r="121" spans="1:66" s="26" customFormat="1" ht="140.4" x14ac:dyDescent="0.3">
      <c r="A121" s="26" t="s">
        <v>136</v>
      </c>
      <c r="B121" s="26" t="s">
        <v>137</v>
      </c>
      <c r="C121" s="26" t="s">
        <v>531</v>
      </c>
      <c r="D121" s="26">
        <v>1984</v>
      </c>
      <c r="E121" s="26" t="s">
        <v>5</v>
      </c>
      <c r="F121" s="26" t="s">
        <v>14</v>
      </c>
      <c r="G121" s="26" t="s">
        <v>21</v>
      </c>
      <c r="H121" s="26" t="s">
        <v>507</v>
      </c>
      <c r="I121" s="26">
        <v>2012</v>
      </c>
      <c r="J121" s="26" t="s">
        <v>525</v>
      </c>
      <c r="K121" s="26" t="s">
        <v>41</v>
      </c>
      <c r="L121" s="26" t="s">
        <v>41</v>
      </c>
      <c r="M121" s="26" t="s">
        <v>41</v>
      </c>
      <c r="N121" s="26" t="s">
        <v>48</v>
      </c>
      <c r="O121" s="26" t="s">
        <v>57</v>
      </c>
      <c r="P121" s="26" t="s">
        <v>141</v>
      </c>
      <c r="Q121" s="26" t="s">
        <v>68</v>
      </c>
      <c r="R121" s="26" t="s">
        <v>35</v>
      </c>
      <c r="S121" s="26">
        <v>38</v>
      </c>
      <c r="T121" s="26">
        <v>5510206</v>
      </c>
      <c r="U121" s="26" t="s">
        <v>92</v>
      </c>
      <c r="W121" s="26">
        <v>6510208</v>
      </c>
      <c r="Y121" s="26" t="s">
        <v>92</v>
      </c>
      <c r="AI121" s="26" t="s">
        <v>41</v>
      </c>
      <c r="AO121" s="26" t="s">
        <v>105</v>
      </c>
      <c r="AP121" s="26" t="s">
        <v>107</v>
      </c>
      <c r="AQ121" s="26" t="s">
        <v>106</v>
      </c>
      <c r="AR121" s="26" t="s">
        <v>104</v>
      </c>
      <c r="AT121" s="26" t="s">
        <v>104</v>
      </c>
      <c r="AV121" s="27"/>
      <c r="BD121" s="26" t="s">
        <v>93</v>
      </c>
      <c r="BI121" s="26" t="s">
        <v>92</v>
      </c>
      <c r="BJ121" s="26" t="s">
        <v>92</v>
      </c>
      <c r="BK121" s="26" t="s">
        <v>92</v>
      </c>
      <c r="BL121" s="26" t="s">
        <v>92</v>
      </c>
      <c r="BM121" s="26" t="s">
        <v>92</v>
      </c>
      <c r="BN121" s="26" t="s">
        <v>92</v>
      </c>
    </row>
    <row r="122" spans="1:66" s="26" customFormat="1" ht="140.4" x14ac:dyDescent="0.3">
      <c r="A122" s="26" t="s">
        <v>136</v>
      </c>
      <c r="B122" s="26" t="s">
        <v>137</v>
      </c>
      <c r="C122" s="26" t="s">
        <v>532</v>
      </c>
      <c r="D122" s="26">
        <v>1979</v>
      </c>
      <c r="E122" s="26" t="s">
        <v>5</v>
      </c>
      <c r="F122" s="26" t="s">
        <v>11</v>
      </c>
      <c r="G122" s="26" t="s">
        <v>22</v>
      </c>
      <c r="H122" s="26" t="s">
        <v>527</v>
      </c>
      <c r="I122" s="26">
        <v>2013</v>
      </c>
      <c r="J122" s="26" t="s">
        <v>514</v>
      </c>
      <c r="K122" s="26" t="s">
        <v>41</v>
      </c>
      <c r="L122" s="26" t="s">
        <v>41</v>
      </c>
      <c r="M122" s="26" t="s">
        <v>41</v>
      </c>
      <c r="N122" s="26" t="s">
        <v>48</v>
      </c>
      <c r="O122" s="26" t="s">
        <v>57</v>
      </c>
      <c r="P122" s="26" t="s">
        <v>141</v>
      </c>
      <c r="Q122" s="26" t="s">
        <v>68</v>
      </c>
      <c r="R122" s="26" t="s">
        <v>35</v>
      </c>
      <c r="S122" s="26">
        <v>170</v>
      </c>
      <c r="T122" s="26">
        <v>5510207</v>
      </c>
      <c r="U122" s="26" t="s">
        <v>92</v>
      </c>
      <c r="W122" s="26">
        <v>6510209</v>
      </c>
      <c r="Y122" s="26" t="s">
        <v>92</v>
      </c>
      <c r="AI122" s="26" t="s">
        <v>41</v>
      </c>
      <c r="AO122" s="26" t="s">
        <v>105</v>
      </c>
      <c r="AP122" s="26" t="s">
        <v>107</v>
      </c>
      <c r="AQ122" s="26" t="s">
        <v>106</v>
      </c>
      <c r="AR122" s="26" t="s">
        <v>104</v>
      </c>
      <c r="AT122" s="26" t="s">
        <v>104</v>
      </c>
      <c r="AU122" s="26" t="s">
        <v>510</v>
      </c>
      <c r="AV122" s="27" t="s">
        <v>511</v>
      </c>
      <c r="AW122" s="26">
        <v>21</v>
      </c>
      <c r="BD122" s="26" t="s">
        <v>93</v>
      </c>
      <c r="BI122" s="26" t="s">
        <v>92</v>
      </c>
      <c r="BJ122" s="26" t="s">
        <v>92</v>
      </c>
      <c r="BK122" s="26" t="s">
        <v>92</v>
      </c>
      <c r="BL122" s="26" t="s">
        <v>92</v>
      </c>
      <c r="BM122" s="26" t="s">
        <v>92</v>
      </c>
      <c r="BN122" s="26" t="s">
        <v>92</v>
      </c>
    </row>
    <row r="123" spans="1:66" s="26" customFormat="1" ht="140.4" x14ac:dyDescent="0.3">
      <c r="A123" s="26" t="s">
        <v>136</v>
      </c>
      <c r="B123" s="26" t="s">
        <v>137</v>
      </c>
      <c r="C123" s="26" t="s">
        <v>533</v>
      </c>
      <c r="D123" s="26">
        <v>1982</v>
      </c>
      <c r="E123" s="26" t="s">
        <v>5</v>
      </c>
      <c r="F123" s="26" t="s">
        <v>14</v>
      </c>
      <c r="G123" s="26" t="s">
        <v>22</v>
      </c>
      <c r="H123" s="26" t="s">
        <v>527</v>
      </c>
      <c r="I123" s="26">
        <v>2016</v>
      </c>
      <c r="J123" s="26" t="s">
        <v>514</v>
      </c>
      <c r="K123" s="26" t="s">
        <v>41</v>
      </c>
      <c r="L123" s="26" t="s">
        <v>41</v>
      </c>
      <c r="M123" s="26" t="s">
        <v>41</v>
      </c>
      <c r="N123" s="26" t="s">
        <v>48</v>
      </c>
      <c r="O123" s="26" t="s">
        <v>57</v>
      </c>
      <c r="P123" s="26" t="s">
        <v>141</v>
      </c>
      <c r="Q123" s="26" t="s">
        <v>68</v>
      </c>
      <c r="R123" s="26" t="s">
        <v>35</v>
      </c>
      <c r="S123" s="26">
        <v>54</v>
      </c>
      <c r="T123" s="26">
        <v>5510208</v>
      </c>
      <c r="U123" s="26" t="s">
        <v>92</v>
      </c>
      <c r="W123" s="26">
        <v>6510210</v>
      </c>
      <c r="Y123" s="26" t="s">
        <v>92</v>
      </c>
      <c r="AI123" s="26" t="s">
        <v>41</v>
      </c>
      <c r="AO123" s="26" t="s">
        <v>105</v>
      </c>
      <c r="AP123" s="26" t="s">
        <v>107</v>
      </c>
      <c r="AQ123" s="26" t="s">
        <v>106</v>
      </c>
      <c r="AR123" s="26" t="s">
        <v>104</v>
      </c>
      <c r="AT123" s="26" t="s">
        <v>104</v>
      </c>
      <c r="AV123" s="27"/>
      <c r="BD123" s="26" t="s">
        <v>93</v>
      </c>
      <c r="BI123" s="26" t="s">
        <v>92</v>
      </c>
      <c r="BJ123" s="26" t="s">
        <v>92</v>
      </c>
      <c r="BK123" s="26" t="s">
        <v>92</v>
      </c>
      <c r="BL123" s="26" t="s">
        <v>92</v>
      </c>
      <c r="BM123" s="26" t="s">
        <v>92</v>
      </c>
      <c r="BN123" s="26" t="s">
        <v>92</v>
      </c>
    </row>
    <row r="124" spans="1:66" s="26" customFormat="1" ht="140.4" x14ac:dyDescent="0.3">
      <c r="A124" s="26" t="s">
        <v>136</v>
      </c>
      <c r="B124" s="26" t="s">
        <v>137</v>
      </c>
      <c r="C124" s="26" t="s">
        <v>534</v>
      </c>
      <c r="D124" s="26">
        <v>1987</v>
      </c>
      <c r="E124" s="26" t="s">
        <v>5</v>
      </c>
      <c r="F124" s="26" t="s">
        <v>14</v>
      </c>
      <c r="G124" s="26" t="s">
        <v>22</v>
      </c>
      <c r="H124" s="26" t="s">
        <v>507</v>
      </c>
      <c r="I124" s="26">
        <v>2015</v>
      </c>
      <c r="J124" s="26" t="s">
        <v>525</v>
      </c>
      <c r="K124" s="26" t="s">
        <v>41</v>
      </c>
      <c r="L124" s="26" t="s">
        <v>41</v>
      </c>
      <c r="M124" s="26" t="s">
        <v>41</v>
      </c>
      <c r="N124" s="26" t="s">
        <v>48</v>
      </c>
      <c r="O124" s="26" t="s">
        <v>57</v>
      </c>
      <c r="P124" s="26" t="s">
        <v>141</v>
      </c>
      <c r="Q124" s="26" t="s">
        <v>68</v>
      </c>
      <c r="R124" s="26" t="s">
        <v>35</v>
      </c>
      <c r="S124" s="26">
        <v>62</v>
      </c>
      <c r="T124" s="26">
        <v>5510209</v>
      </c>
      <c r="U124" s="26" t="s">
        <v>92</v>
      </c>
      <c r="W124" s="26">
        <v>6510211</v>
      </c>
      <c r="Y124" s="26" t="s">
        <v>92</v>
      </c>
      <c r="AI124" s="26" t="s">
        <v>41</v>
      </c>
      <c r="AO124" s="26" t="s">
        <v>105</v>
      </c>
      <c r="AP124" s="26" t="s">
        <v>107</v>
      </c>
      <c r="AQ124" s="26" t="s">
        <v>106</v>
      </c>
      <c r="AR124" s="26" t="s">
        <v>104</v>
      </c>
      <c r="AT124" s="26" t="s">
        <v>104</v>
      </c>
      <c r="AV124" s="27"/>
      <c r="BD124" s="26" t="s">
        <v>93</v>
      </c>
      <c r="BI124" s="26" t="s">
        <v>92</v>
      </c>
      <c r="BJ124" s="26" t="s">
        <v>92</v>
      </c>
      <c r="BK124" s="26" t="s">
        <v>92</v>
      </c>
      <c r="BL124" s="26" t="s">
        <v>92</v>
      </c>
      <c r="BM124" s="26" t="s">
        <v>92</v>
      </c>
      <c r="BN124" s="26" t="s">
        <v>92</v>
      </c>
    </row>
    <row r="125" spans="1:66" s="26" customFormat="1" ht="140.4" x14ac:dyDescent="0.3">
      <c r="A125" s="26" t="s">
        <v>136</v>
      </c>
      <c r="B125" s="26" t="s">
        <v>137</v>
      </c>
      <c r="C125" s="26" t="s">
        <v>535</v>
      </c>
      <c r="D125" s="26">
        <v>1987</v>
      </c>
      <c r="E125" s="26" t="s">
        <v>5</v>
      </c>
      <c r="F125" s="26" t="s">
        <v>14</v>
      </c>
      <c r="G125" s="26" t="s">
        <v>22</v>
      </c>
      <c r="H125" s="26" t="s">
        <v>536</v>
      </c>
      <c r="I125" s="26">
        <v>2016</v>
      </c>
      <c r="J125" s="26" t="s">
        <v>537</v>
      </c>
      <c r="K125" s="26" t="s">
        <v>41</v>
      </c>
      <c r="L125" s="26" t="s">
        <v>41</v>
      </c>
      <c r="M125" s="26" t="s">
        <v>41</v>
      </c>
      <c r="N125" s="26" t="s">
        <v>48</v>
      </c>
      <c r="O125" s="26" t="s">
        <v>57</v>
      </c>
      <c r="P125" s="26" t="s">
        <v>141</v>
      </c>
      <c r="Q125" s="26" t="s">
        <v>68</v>
      </c>
      <c r="R125" s="26" t="s">
        <v>35</v>
      </c>
      <c r="S125" s="26">
        <v>62</v>
      </c>
      <c r="T125" s="26">
        <v>5510210</v>
      </c>
      <c r="U125" s="26" t="s">
        <v>92</v>
      </c>
      <c r="W125" s="26">
        <v>6510212</v>
      </c>
      <c r="Y125" s="26" t="s">
        <v>92</v>
      </c>
      <c r="AI125" s="26" t="s">
        <v>41</v>
      </c>
      <c r="AO125" s="26" t="s">
        <v>105</v>
      </c>
      <c r="AP125" s="26" t="s">
        <v>107</v>
      </c>
      <c r="AQ125" s="26" t="s">
        <v>106</v>
      </c>
      <c r="AR125" s="26" t="s">
        <v>104</v>
      </c>
      <c r="AT125" s="26" t="s">
        <v>104</v>
      </c>
      <c r="AU125" s="26" t="s">
        <v>510</v>
      </c>
      <c r="AV125" s="27" t="s">
        <v>511</v>
      </c>
      <c r="AW125" s="26">
        <v>21</v>
      </c>
      <c r="BD125" s="26" t="s">
        <v>93</v>
      </c>
      <c r="BI125" s="26" t="s">
        <v>92</v>
      </c>
      <c r="BJ125" s="26" t="s">
        <v>92</v>
      </c>
      <c r="BK125" s="26" t="s">
        <v>92</v>
      </c>
      <c r="BL125" s="26" t="s">
        <v>92</v>
      </c>
      <c r="BM125" s="26" t="s">
        <v>92</v>
      </c>
      <c r="BN125" s="26" t="s">
        <v>92</v>
      </c>
    </row>
    <row r="126" spans="1:66" s="26" customFormat="1" ht="140.4" x14ac:dyDescent="0.3">
      <c r="A126" s="26" t="s">
        <v>136</v>
      </c>
      <c r="B126" s="26" t="s">
        <v>137</v>
      </c>
      <c r="C126" s="26" t="s">
        <v>538</v>
      </c>
      <c r="D126" s="26">
        <v>1989</v>
      </c>
      <c r="E126" s="26" t="s">
        <v>6</v>
      </c>
      <c r="F126" s="26" t="s">
        <v>14</v>
      </c>
      <c r="G126" s="26" t="s">
        <v>22</v>
      </c>
      <c r="H126" s="26" t="s">
        <v>209</v>
      </c>
      <c r="I126" s="26">
        <v>2014</v>
      </c>
      <c r="J126" s="26" t="s">
        <v>539</v>
      </c>
      <c r="K126" s="26" t="s">
        <v>41</v>
      </c>
      <c r="L126" s="26" t="s">
        <v>41</v>
      </c>
      <c r="M126" s="26" t="s">
        <v>41</v>
      </c>
      <c r="N126" s="26" t="s">
        <v>48</v>
      </c>
      <c r="O126" s="26" t="s">
        <v>57</v>
      </c>
      <c r="P126" s="26" t="s">
        <v>226</v>
      </c>
      <c r="Q126" s="26" t="s">
        <v>68</v>
      </c>
      <c r="S126" s="26" t="s">
        <v>540</v>
      </c>
      <c r="AI126" s="26" t="s">
        <v>48</v>
      </c>
      <c r="AJ126" s="26" t="s">
        <v>93</v>
      </c>
      <c r="AK126" s="26" t="s">
        <v>93</v>
      </c>
      <c r="AL126" s="26" t="s">
        <v>541</v>
      </c>
      <c r="AM126" s="26" t="s">
        <v>93</v>
      </c>
      <c r="AN126" s="26" t="s">
        <v>93</v>
      </c>
      <c r="AO126" s="26" t="s">
        <v>104</v>
      </c>
      <c r="AP126" s="26" t="s">
        <v>105</v>
      </c>
      <c r="AQ126" s="26" t="s">
        <v>104</v>
      </c>
      <c r="AS126" s="26" t="s">
        <v>542</v>
      </c>
      <c r="BI126" s="26" t="s">
        <v>92</v>
      </c>
      <c r="BJ126" s="26" t="s">
        <v>92</v>
      </c>
      <c r="BK126" s="26" t="s">
        <v>92</v>
      </c>
      <c r="BL126" s="26" t="s">
        <v>92</v>
      </c>
      <c r="BN126" s="26" t="s">
        <v>92</v>
      </c>
    </row>
    <row r="127" spans="1:66" s="26" customFormat="1" ht="140.4" x14ac:dyDescent="0.3">
      <c r="A127" s="26" t="s">
        <v>136</v>
      </c>
      <c r="B127" s="26" t="s">
        <v>137</v>
      </c>
      <c r="C127" s="26" t="s">
        <v>543</v>
      </c>
      <c r="D127" s="26">
        <v>1987</v>
      </c>
      <c r="E127" s="26" t="s">
        <v>5</v>
      </c>
      <c r="F127" s="26" t="s">
        <v>14</v>
      </c>
      <c r="G127" s="26" t="s">
        <v>21</v>
      </c>
      <c r="H127" s="26" t="s">
        <v>544</v>
      </c>
      <c r="I127" s="26">
        <v>2010</v>
      </c>
      <c r="J127" s="26" t="s">
        <v>545</v>
      </c>
      <c r="K127" s="26" t="s">
        <v>40</v>
      </c>
      <c r="L127" s="26" t="s">
        <v>41</v>
      </c>
      <c r="M127" s="26" t="s">
        <v>40</v>
      </c>
      <c r="N127" s="26" t="s">
        <v>48</v>
      </c>
      <c r="O127" s="26" t="s">
        <v>57</v>
      </c>
      <c r="Q127" s="26" t="s">
        <v>68</v>
      </c>
      <c r="S127" s="26" t="s">
        <v>546</v>
      </c>
      <c r="AI127" s="26" t="s">
        <v>48</v>
      </c>
      <c r="AK127" s="26" t="s">
        <v>92</v>
      </c>
      <c r="AM127" s="26" t="s">
        <v>92</v>
      </c>
      <c r="AN127" s="26" t="s">
        <v>92</v>
      </c>
      <c r="AO127" s="26" t="s">
        <v>104</v>
      </c>
      <c r="AP127" s="26" t="s">
        <v>105</v>
      </c>
      <c r="AQ127" s="26" t="s">
        <v>104</v>
      </c>
      <c r="AR127" s="26" t="s">
        <v>105</v>
      </c>
      <c r="AU127" s="26" t="s">
        <v>547</v>
      </c>
      <c r="AV127" s="26">
        <v>2015</v>
      </c>
      <c r="BD127" s="26" t="s">
        <v>92</v>
      </c>
      <c r="BE127" s="26" t="s">
        <v>548</v>
      </c>
      <c r="BF127" s="26" t="s">
        <v>117</v>
      </c>
      <c r="BG127" s="26" t="s">
        <v>124</v>
      </c>
      <c r="BI127" s="26" t="s">
        <v>92</v>
      </c>
    </row>
    <row r="128" spans="1:66" s="26" customFormat="1" ht="140.4" x14ac:dyDescent="0.3">
      <c r="A128" s="26" t="s">
        <v>136</v>
      </c>
      <c r="B128" s="26" t="s">
        <v>137</v>
      </c>
      <c r="C128" s="26" t="s">
        <v>549</v>
      </c>
      <c r="D128" s="26">
        <v>1975</v>
      </c>
      <c r="E128" s="26" t="s">
        <v>6</v>
      </c>
      <c r="F128" s="26" t="s">
        <v>14</v>
      </c>
      <c r="G128" s="26" t="s">
        <v>21</v>
      </c>
      <c r="H128" s="26" t="s">
        <v>550</v>
      </c>
      <c r="I128" s="26">
        <v>1998</v>
      </c>
      <c r="J128" s="26" t="s">
        <v>28</v>
      </c>
      <c r="K128" s="26" t="s">
        <v>41</v>
      </c>
      <c r="L128" s="26" t="s">
        <v>41</v>
      </c>
      <c r="M128" s="26" t="s">
        <v>41</v>
      </c>
      <c r="N128" s="26" t="s">
        <v>42</v>
      </c>
      <c r="O128" s="26" t="s">
        <v>57</v>
      </c>
      <c r="P128" s="26" t="s">
        <v>190</v>
      </c>
      <c r="Q128" s="26" t="s">
        <v>68</v>
      </c>
      <c r="S128" s="26" t="s">
        <v>551</v>
      </c>
      <c r="V128" s="26" t="s">
        <v>92</v>
      </c>
      <c r="BI128" s="26" t="s">
        <v>92</v>
      </c>
      <c r="BK128" s="26" t="s">
        <v>92</v>
      </c>
      <c r="BL128" s="26" t="s">
        <v>92</v>
      </c>
      <c r="BM128" s="26" t="s">
        <v>92</v>
      </c>
      <c r="BN128" s="26" t="s">
        <v>92</v>
      </c>
    </row>
    <row r="129" spans="1:66" s="26" customFormat="1" ht="140.4" x14ac:dyDescent="0.3">
      <c r="A129" s="26" t="s">
        <v>136</v>
      </c>
      <c r="B129" s="26" t="s">
        <v>137</v>
      </c>
      <c r="C129" s="26" t="s">
        <v>552</v>
      </c>
      <c r="D129" s="26">
        <v>1980</v>
      </c>
      <c r="E129" s="26" t="s">
        <v>6</v>
      </c>
      <c r="F129" s="26" t="s">
        <v>14</v>
      </c>
      <c r="G129" s="26" t="s">
        <v>22</v>
      </c>
      <c r="H129" s="26" t="s">
        <v>553</v>
      </c>
      <c r="I129" s="26">
        <v>2004</v>
      </c>
      <c r="J129" s="26" t="s">
        <v>554</v>
      </c>
      <c r="K129" s="26" t="s">
        <v>41</v>
      </c>
      <c r="L129" s="26" t="s">
        <v>41</v>
      </c>
      <c r="M129" s="26" t="s">
        <v>41</v>
      </c>
      <c r="N129" s="26" t="s">
        <v>48</v>
      </c>
      <c r="O129" s="26" t="s">
        <v>57</v>
      </c>
      <c r="P129" s="26" t="s">
        <v>262</v>
      </c>
      <c r="Q129" s="26" t="s">
        <v>68</v>
      </c>
      <c r="S129" s="26" t="s">
        <v>555</v>
      </c>
      <c r="U129" s="26" t="s">
        <v>92</v>
      </c>
      <c r="V129" s="26" t="s">
        <v>92</v>
      </c>
      <c r="AL129" s="26" t="s">
        <v>556</v>
      </c>
      <c r="AO129" s="26" t="s">
        <v>104</v>
      </c>
      <c r="AP129" s="26" t="s">
        <v>105</v>
      </c>
      <c r="AQ129" s="26" t="s">
        <v>104</v>
      </c>
      <c r="AR129" s="26" t="s">
        <v>104</v>
      </c>
      <c r="BI129" s="26" t="s">
        <v>92</v>
      </c>
      <c r="BK129" s="26" t="s">
        <v>92</v>
      </c>
      <c r="BL129" s="26" t="s">
        <v>92</v>
      </c>
      <c r="BM129" s="26" t="s">
        <v>92</v>
      </c>
      <c r="BN129" s="26" t="s">
        <v>92</v>
      </c>
    </row>
    <row r="130" spans="1:66" s="26" customFormat="1" ht="140.4" x14ac:dyDescent="0.3">
      <c r="A130" s="26" t="s">
        <v>136</v>
      </c>
      <c r="B130" s="26" t="s">
        <v>137</v>
      </c>
      <c r="C130" s="26" t="s">
        <v>557</v>
      </c>
      <c r="D130" s="26">
        <v>1959</v>
      </c>
      <c r="E130" s="26" t="s">
        <v>5</v>
      </c>
      <c r="F130" s="26" t="s">
        <v>14</v>
      </c>
      <c r="G130" s="26" t="s">
        <v>22</v>
      </c>
      <c r="H130" s="26" t="s">
        <v>553</v>
      </c>
      <c r="I130" s="26">
        <v>2007</v>
      </c>
      <c r="J130" s="26" t="s">
        <v>28</v>
      </c>
      <c r="K130" s="26" t="s">
        <v>40</v>
      </c>
      <c r="L130" s="26" t="s">
        <v>40</v>
      </c>
      <c r="M130" s="26" t="s">
        <v>40</v>
      </c>
      <c r="N130" s="26" t="s">
        <v>48</v>
      </c>
      <c r="O130" s="26" t="s">
        <v>57</v>
      </c>
      <c r="P130" s="26" t="s">
        <v>141</v>
      </c>
      <c r="Q130" s="26" t="s">
        <v>68</v>
      </c>
      <c r="S130" s="26" t="s">
        <v>558</v>
      </c>
      <c r="U130" s="26" t="s">
        <v>92</v>
      </c>
      <c r="V130" s="26" t="s">
        <v>92</v>
      </c>
      <c r="AK130" s="26" t="s">
        <v>92</v>
      </c>
      <c r="AL130" s="26" t="s">
        <v>559</v>
      </c>
      <c r="AN130" s="26" t="s">
        <v>92</v>
      </c>
      <c r="AO130" s="26" t="s">
        <v>104</v>
      </c>
      <c r="AP130" s="26" t="s">
        <v>105</v>
      </c>
      <c r="AQ130" s="26" t="s">
        <v>104</v>
      </c>
      <c r="AR130" s="26" t="s">
        <v>104</v>
      </c>
      <c r="AU130" s="26" t="s">
        <v>560</v>
      </c>
      <c r="AV130" s="26">
        <v>2013</v>
      </c>
      <c r="AW130" s="26" t="s">
        <v>260</v>
      </c>
      <c r="AX130" s="26" t="s">
        <v>561</v>
      </c>
      <c r="AY130" s="26">
        <v>2014</v>
      </c>
      <c r="AZ130" s="26" t="s">
        <v>562</v>
      </c>
      <c r="BD130" s="26" t="s">
        <v>93</v>
      </c>
      <c r="BI130" s="26" t="s">
        <v>92</v>
      </c>
      <c r="BK130" s="26" t="s">
        <v>92</v>
      </c>
      <c r="BL130" s="26" t="s">
        <v>92</v>
      </c>
      <c r="BM130" s="26" t="s">
        <v>92</v>
      </c>
      <c r="BN130" s="26" t="s">
        <v>92</v>
      </c>
    </row>
    <row r="131" spans="1:66" s="26" customFormat="1" ht="140.4" x14ac:dyDescent="0.3">
      <c r="A131" s="26" t="s">
        <v>136</v>
      </c>
      <c r="B131" s="26" t="s">
        <v>137</v>
      </c>
      <c r="C131" s="26" t="s">
        <v>563</v>
      </c>
      <c r="D131" s="26">
        <v>1971</v>
      </c>
      <c r="E131" s="26" t="s">
        <v>5</v>
      </c>
      <c r="F131" s="26" t="s">
        <v>14</v>
      </c>
      <c r="G131" s="26" t="s">
        <v>21</v>
      </c>
      <c r="H131" s="26" t="s">
        <v>564</v>
      </c>
      <c r="I131" s="26">
        <v>1997</v>
      </c>
      <c r="J131" s="26" t="s">
        <v>28</v>
      </c>
      <c r="K131" s="26" t="s">
        <v>41</v>
      </c>
      <c r="L131" s="26" t="s">
        <v>41</v>
      </c>
      <c r="N131" s="26" t="s">
        <v>42</v>
      </c>
      <c r="O131" s="26" t="s">
        <v>57</v>
      </c>
      <c r="P131" s="26" t="s">
        <v>141</v>
      </c>
      <c r="Q131" s="26" t="s">
        <v>68</v>
      </c>
      <c r="S131" s="26" t="s">
        <v>551</v>
      </c>
      <c r="V131" s="26" t="s">
        <v>92</v>
      </c>
      <c r="AI131" s="26" t="s">
        <v>48</v>
      </c>
      <c r="AO131" s="26" t="s">
        <v>104</v>
      </c>
      <c r="AQ131" s="26" t="s">
        <v>105</v>
      </c>
      <c r="AR131" s="26" t="s">
        <v>106</v>
      </c>
      <c r="BD131" s="26" t="s">
        <v>92</v>
      </c>
      <c r="BE131" s="26" t="s">
        <v>565</v>
      </c>
      <c r="BG131" s="26" t="s">
        <v>123</v>
      </c>
      <c r="BI131" s="26" t="s">
        <v>92</v>
      </c>
      <c r="BM131" s="26" t="s">
        <v>92</v>
      </c>
      <c r="BN131" s="26" t="s">
        <v>92</v>
      </c>
    </row>
    <row r="132" spans="1:66" s="26" customFormat="1" ht="140.4" x14ac:dyDescent="0.3">
      <c r="A132" s="26" t="s">
        <v>136</v>
      </c>
      <c r="B132" s="26" t="s">
        <v>137</v>
      </c>
      <c r="C132" s="26" t="s">
        <v>566</v>
      </c>
      <c r="D132" s="26">
        <v>1971</v>
      </c>
      <c r="E132" s="26" t="s">
        <v>6</v>
      </c>
      <c r="F132" s="26" t="s">
        <v>14</v>
      </c>
      <c r="G132" s="26" t="s">
        <v>21</v>
      </c>
      <c r="H132" s="26" t="s">
        <v>567</v>
      </c>
      <c r="I132" s="26">
        <v>1995</v>
      </c>
      <c r="J132" s="26" t="s">
        <v>28</v>
      </c>
      <c r="K132" s="26" t="s">
        <v>41</v>
      </c>
      <c r="L132" s="26" t="s">
        <v>41</v>
      </c>
      <c r="N132" s="26" t="s">
        <v>48</v>
      </c>
      <c r="O132" s="26" t="s">
        <v>57</v>
      </c>
      <c r="Q132" s="26" t="s">
        <v>68</v>
      </c>
      <c r="S132" s="26" t="s">
        <v>568</v>
      </c>
      <c r="U132" s="26" t="s">
        <v>92</v>
      </c>
      <c r="V132" s="26" t="s">
        <v>92</v>
      </c>
      <c r="X132" s="26" t="s">
        <v>92</v>
      </c>
      <c r="Y132" s="26" t="s">
        <v>92</v>
      </c>
      <c r="AO132" s="26" t="s">
        <v>104</v>
      </c>
      <c r="AQ132" s="26" t="s">
        <v>106</v>
      </c>
      <c r="AR132" s="26" t="s">
        <v>105</v>
      </c>
      <c r="BI132" s="26" t="s">
        <v>92</v>
      </c>
    </row>
    <row r="133" spans="1:66" s="26" customFormat="1" ht="140.4" x14ac:dyDescent="0.3">
      <c r="A133" s="26" t="s">
        <v>136</v>
      </c>
      <c r="B133" s="26" t="s">
        <v>137</v>
      </c>
      <c r="C133" s="26" t="s">
        <v>569</v>
      </c>
      <c r="D133" s="26">
        <v>1973</v>
      </c>
      <c r="E133" s="26" t="s">
        <v>5</v>
      </c>
      <c r="F133" s="26" t="s">
        <v>14</v>
      </c>
      <c r="G133" s="26" t="s">
        <v>21</v>
      </c>
      <c r="H133" s="26" t="s">
        <v>189</v>
      </c>
      <c r="I133" s="26">
        <v>1997</v>
      </c>
      <c r="J133" s="26" t="s">
        <v>28</v>
      </c>
      <c r="K133" s="26" t="s">
        <v>41</v>
      </c>
      <c r="L133" s="26" t="s">
        <v>41</v>
      </c>
      <c r="M133" s="26" t="s">
        <v>41</v>
      </c>
      <c r="N133" s="26" t="s">
        <v>42</v>
      </c>
      <c r="O133" s="26" t="s">
        <v>57</v>
      </c>
      <c r="P133" s="26" t="s">
        <v>190</v>
      </c>
      <c r="Q133" s="26" t="s">
        <v>68</v>
      </c>
      <c r="S133" s="26" t="s">
        <v>570</v>
      </c>
      <c r="AI133" s="26" t="s">
        <v>48</v>
      </c>
      <c r="AO133" s="26" t="s">
        <v>104</v>
      </c>
      <c r="AP133" s="26" t="s">
        <v>105</v>
      </c>
      <c r="AQ133" s="26" t="s">
        <v>104</v>
      </c>
      <c r="BD133" s="26" t="s">
        <v>92</v>
      </c>
      <c r="BE133" s="26" t="s">
        <v>565</v>
      </c>
      <c r="BF133" s="26" t="s">
        <v>117</v>
      </c>
      <c r="BG133" s="26" t="s">
        <v>124</v>
      </c>
      <c r="BH133" s="26" t="s">
        <v>186</v>
      </c>
      <c r="BI133" s="26" t="s">
        <v>92</v>
      </c>
      <c r="BK133" s="26" t="s">
        <v>92</v>
      </c>
      <c r="BL133" s="26" t="s">
        <v>92</v>
      </c>
      <c r="BM133" s="26" t="s">
        <v>92</v>
      </c>
    </row>
    <row r="134" spans="1:66" s="26" customFormat="1" ht="140.4" x14ac:dyDescent="0.3">
      <c r="A134" s="26" t="s">
        <v>136</v>
      </c>
      <c r="B134" s="26" t="s">
        <v>137</v>
      </c>
      <c r="C134" s="26" t="s">
        <v>571</v>
      </c>
      <c r="D134" s="26">
        <v>1975</v>
      </c>
      <c r="E134" s="26" t="s">
        <v>5</v>
      </c>
      <c r="F134" s="26" t="s">
        <v>14</v>
      </c>
      <c r="G134" s="26" t="s">
        <v>22</v>
      </c>
      <c r="H134" s="26" t="s">
        <v>189</v>
      </c>
      <c r="I134" s="26">
        <v>2017</v>
      </c>
      <c r="J134" s="26" t="s">
        <v>572</v>
      </c>
      <c r="K134" s="26" t="s">
        <v>41</v>
      </c>
      <c r="L134" s="26" t="s">
        <v>41</v>
      </c>
      <c r="M134" s="26" t="s">
        <v>41</v>
      </c>
      <c r="N134" s="26" t="s">
        <v>48</v>
      </c>
      <c r="O134" s="26" t="s">
        <v>57</v>
      </c>
      <c r="P134" s="26" t="s">
        <v>141</v>
      </c>
      <c r="Q134" s="26" t="s">
        <v>68</v>
      </c>
      <c r="S134" s="26" t="s">
        <v>570</v>
      </c>
      <c r="AI134" s="26" t="s">
        <v>42</v>
      </c>
      <c r="AO134" s="26" t="s">
        <v>104</v>
      </c>
      <c r="AP134" s="26" t="s">
        <v>105</v>
      </c>
      <c r="AQ134" s="26" t="s">
        <v>104</v>
      </c>
      <c r="BD134" s="26" t="s">
        <v>92</v>
      </c>
      <c r="BE134" s="26" t="s">
        <v>565</v>
      </c>
      <c r="BF134" s="26" t="s">
        <v>117</v>
      </c>
      <c r="BG134" s="26" t="s">
        <v>123</v>
      </c>
      <c r="BH134" s="26" t="s">
        <v>573</v>
      </c>
      <c r="BI134" s="26" t="s">
        <v>92</v>
      </c>
      <c r="BK134" s="26" t="s">
        <v>92</v>
      </c>
      <c r="BL134" s="26" t="s">
        <v>92</v>
      </c>
      <c r="BM134" s="26" t="s">
        <v>92</v>
      </c>
      <c r="BN134" s="26" t="s">
        <v>92</v>
      </c>
    </row>
    <row r="135" spans="1:66" s="26" customFormat="1" ht="140.4" x14ac:dyDescent="0.3">
      <c r="A135" s="26" t="s">
        <v>136</v>
      </c>
      <c r="B135" s="26" t="s">
        <v>137</v>
      </c>
      <c r="C135" s="26" t="s">
        <v>574</v>
      </c>
      <c r="D135" s="26">
        <v>1976</v>
      </c>
      <c r="E135" s="26" t="s">
        <v>6</v>
      </c>
      <c r="F135" s="26" t="s">
        <v>14</v>
      </c>
      <c r="G135" s="26" t="s">
        <v>21</v>
      </c>
      <c r="H135" s="26" t="s">
        <v>564</v>
      </c>
      <c r="I135" s="26">
        <v>2001</v>
      </c>
      <c r="J135" s="26" t="s">
        <v>575</v>
      </c>
      <c r="K135" s="26" t="s">
        <v>40</v>
      </c>
      <c r="L135" s="26" t="s">
        <v>41</v>
      </c>
      <c r="M135" s="26" t="s">
        <v>40</v>
      </c>
      <c r="N135" s="26" t="s">
        <v>42</v>
      </c>
      <c r="O135" s="26" t="s">
        <v>57</v>
      </c>
      <c r="S135" s="26" t="s">
        <v>570</v>
      </c>
      <c r="AI135" s="26" t="s">
        <v>42</v>
      </c>
      <c r="AO135" s="26" t="s">
        <v>105</v>
      </c>
      <c r="AQ135" s="26" t="s">
        <v>104</v>
      </c>
      <c r="AR135" s="26" t="s">
        <v>104</v>
      </c>
    </row>
    <row r="136" spans="1:66" s="26" customFormat="1" ht="140.4" x14ac:dyDescent="0.3">
      <c r="A136" s="26" t="s">
        <v>136</v>
      </c>
      <c r="B136" s="26" t="s">
        <v>137</v>
      </c>
      <c r="C136" s="26" t="s">
        <v>369</v>
      </c>
      <c r="D136" s="26">
        <v>1983</v>
      </c>
      <c r="E136" s="26" t="s">
        <v>5</v>
      </c>
      <c r="F136" s="26" t="s">
        <v>14</v>
      </c>
      <c r="G136" s="26" t="s">
        <v>22</v>
      </c>
      <c r="H136" s="26" t="s">
        <v>576</v>
      </c>
      <c r="I136" s="26">
        <v>2017</v>
      </c>
      <c r="J136" s="26" t="s">
        <v>575</v>
      </c>
      <c r="K136" s="26" t="s">
        <v>41</v>
      </c>
      <c r="L136" s="26" t="s">
        <v>42</v>
      </c>
      <c r="M136" s="26" t="s">
        <v>41</v>
      </c>
      <c r="N136" s="26" t="s">
        <v>48</v>
      </c>
      <c r="O136" s="26" t="s">
        <v>57</v>
      </c>
      <c r="P136" s="26" t="s">
        <v>141</v>
      </c>
      <c r="Q136" s="26" t="s">
        <v>68</v>
      </c>
      <c r="R136" s="26" t="s">
        <v>148</v>
      </c>
      <c r="S136" s="26" t="s">
        <v>570</v>
      </c>
      <c r="AI136" s="26" t="s">
        <v>42</v>
      </c>
      <c r="AO136" s="26" t="s">
        <v>104</v>
      </c>
      <c r="AP136" s="26" t="s">
        <v>105</v>
      </c>
      <c r="AQ136" s="26" t="s">
        <v>104</v>
      </c>
      <c r="BD136" s="26" t="s">
        <v>92</v>
      </c>
      <c r="BE136" s="26" t="s">
        <v>577</v>
      </c>
      <c r="BF136" s="26" t="s">
        <v>117</v>
      </c>
      <c r="BI136" s="26" t="s">
        <v>92</v>
      </c>
      <c r="BK136" s="26" t="s">
        <v>92</v>
      </c>
      <c r="BL136" s="26" t="s">
        <v>92</v>
      </c>
      <c r="BM136" s="26" t="s">
        <v>92</v>
      </c>
      <c r="BN136" s="26" t="s">
        <v>92</v>
      </c>
    </row>
    <row r="137" spans="1:66" s="26" customFormat="1" ht="140.4" x14ac:dyDescent="0.3">
      <c r="A137" s="26" t="s">
        <v>136</v>
      </c>
      <c r="B137" s="26" t="s">
        <v>137</v>
      </c>
      <c r="C137" s="26" t="s">
        <v>578</v>
      </c>
      <c r="D137" s="26">
        <v>1978</v>
      </c>
      <c r="E137" s="26" t="s">
        <v>5</v>
      </c>
      <c r="F137" s="26" t="s">
        <v>13</v>
      </c>
      <c r="G137" s="26" t="s">
        <v>22</v>
      </c>
      <c r="H137" s="26" t="s">
        <v>576</v>
      </c>
      <c r="I137" s="26">
        <v>2013</v>
      </c>
      <c r="J137" s="26" t="s">
        <v>539</v>
      </c>
      <c r="K137" s="26" t="s">
        <v>41</v>
      </c>
      <c r="L137" s="26" t="s">
        <v>41</v>
      </c>
      <c r="M137" s="26" t="s">
        <v>41</v>
      </c>
      <c r="N137" s="26" t="s">
        <v>48</v>
      </c>
      <c r="O137" s="26" t="s">
        <v>57</v>
      </c>
      <c r="P137" s="26" t="s">
        <v>141</v>
      </c>
      <c r="Q137" s="26" t="s">
        <v>68</v>
      </c>
      <c r="R137" s="26" t="s">
        <v>579</v>
      </c>
      <c r="S137" s="26" t="s">
        <v>580</v>
      </c>
      <c r="U137" s="26" t="s">
        <v>92</v>
      </c>
      <c r="Y137" s="26" t="s">
        <v>92</v>
      </c>
      <c r="AO137" s="26" t="s">
        <v>104</v>
      </c>
      <c r="AQ137" s="26" t="s">
        <v>104</v>
      </c>
      <c r="AR137" s="26" t="s">
        <v>104</v>
      </c>
      <c r="BD137" s="26" t="s">
        <v>92</v>
      </c>
      <c r="BE137" s="26" t="s">
        <v>564</v>
      </c>
      <c r="BI137" s="26" t="s">
        <v>92</v>
      </c>
      <c r="BK137" s="26" t="s">
        <v>92</v>
      </c>
      <c r="BN137" s="26" t="s">
        <v>92</v>
      </c>
    </row>
    <row r="138" spans="1:66" s="26" customFormat="1" ht="140.4" x14ac:dyDescent="0.3">
      <c r="A138" s="26" t="s">
        <v>136</v>
      </c>
      <c r="B138" s="26" t="s">
        <v>137</v>
      </c>
      <c r="C138" s="26" t="s">
        <v>581</v>
      </c>
      <c r="D138" s="26">
        <v>1975</v>
      </c>
      <c r="E138" s="26" t="s">
        <v>6</v>
      </c>
      <c r="F138" s="26" t="s">
        <v>14</v>
      </c>
      <c r="G138" s="26" t="s">
        <v>22</v>
      </c>
      <c r="H138" s="26" t="s">
        <v>576</v>
      </c>
      <c r="I138" s="26">
        <v>2016</v>
      </c>
      <c r="J138" s="26" t="s">
        <v>545</v>
      </c>
      <c r="K138" s="26" t="s">
        <v>41</v>
      </c>
      <c r="L138" s="26" t="s">
        <v>41</v>
      </c>
      <c r="M138" s="26" t="s">
        <v>41</v>
      </c>
      <c r="N138" s="26" t="s">
        <v>42</v>
      </c>
      <c r="O138" s="26" t="s">
        <v>57</v>
      </c>
      <c r="Q138" s="26" t="s">
        <v>68</v>
      </c>
      <c r="S138" s="26" t="s">
        <v>551</v>
      </c>
      <c r="AJ138" s="26" t="s">
        <v>93</v>
      </c>
      <c r="AK138" s="26" t="s">
        <v>93</v>
      </c>
      <c r="AL138" s="26" t="s">
        <v>93</v>
      </c>
      <c r="AM138" s="26" t="s">
        <v>93</v>
      </c>
      <c r="AN138" s="26" t="s">
        <v>93</v>
      </c>
      <c r="AO138" s="26" t="s">
        <v>105</v>
      </c>
      <c r="AP138" s="26" t="s">
        <v>107</v>
      </c>
      <c r="AQ138" s="26" t="s">
        <v>106</v>
      </c>
      <c r="AR138" s="26" t="s">
        <v>104</v>
      </c>
      <c r="BD138" s="26" t="s">
        <v>92</v>
      </c>
      <c r="BE138" s="26" t="s">
        <v>582</v>
      </c>
      <c r="BG138" s="26" t="s">
        <v>124</v>
      </c>
      <c r="BH138" s="26" t="s">
        <v>213</v>
      </c>
      <c r="BI138" s="26" t="s">
        <v>92</v>
      </c>
      <c r="BK138" s="26" t="s">
        <v>92</v>
      </c>
      <c r="BL138" s="26" t="s">
        <v>92</v>
      </c>
      <c r="BM138" s="26" t="s">
        <v>92</v>
      </c>
      <c r="BN138" s="26" t="s">
        <v>92</v>
      </c>
    </row>
    <row r="139" spans="1:66" s="26" customFormat="1" ht="140.4" x14ac:dyDescent="0.3">
      <c r="A139" s="26" t="s">
        <v>136</v>
      </c>
      <c r="B139" s="26" t="s">
        <v>137</v>
      </c>
      <c r="C139" s="26" t="s">
        <v>583</v>
      </c>
      <c r="D139" s="26">
        <v>1981</v>
      </c>
      <c r="E139" s="26" t="s">
        <v>5</v>
      </c>
      <c r="F139" s="26" t="s">
        <v>14</v>
      </c>
      <c r="G139" s="26" t="s">
        <v>22</v>
      </c>
      <c r="H139" s="26" t="s">
        <v>576</v>
      </c>
      <c r="I139" s="26">
        <v>2013</v>
      </c>
      <c r="J139" s="26" t="s">
        <v>545</v>
      </c>
      <c r="K139" s="26" t="s">
        <v>41</v>
      </c>
      <c r="L139" s="26" t="s">
        <v>41</v>
      </c>
      <c r="M139" s="26" t="s">
        <v>41</v>
      </c>
      <c r="N139" s="26" t="s">
        <v>48</v>
      </c>
      <c r="O139" s="26" t="s">
        <v>57</v>
      </c>
      <c r="Q139" s="26" t="s">
        <v>68</v>
      </c>
      <c r="S139" s="26" t="s">
        <v>580</v>
      </c>
      <c r="U139" s="26" t="s">
        <v>584</v>
      </c>
      <c r="V139" s="26" t="s">
        <v>584</v>
      </c>
      <c r="AO139" s="26" t="s">
        <v>105</v>
      </c>
      <c r="AP139" s="26" t="s">
        <v>107</v>
      </c>
      <c r="AQ139" s="26" t="s">
        <v>106</v>
      </c>
      <c r="AR139" s="26" t="s">
        <v>104</v>
      </c>
      <c r="AU139" s="26" t="s">
        <v>585</v>
      </c>
      <c r="AV139" s="26" t="s">
        <v>586</v>
      </c>
      <c r="AW139" s="26">
        <v>7</v>
      </c>
      <c r="BD139" s="26" t="s">
        <v>92</v>
      </c>
      <c r="BE139" s="26" t="s">
        <v>587</v>
      </c>
      <c r="BG139" s="26" t="s">
        <v>124</v>
      </c>
      <c r="BH139" s="26" t="s">
        <v>213</v>
      </c>
      <c r="BI139" s="26" t="s">
        <v>92</v>
      </c>
      <c r="BJ139" s="26" t="s">
        <v>92</v>
      </c>
      <c r="BK139" s="26" t="s">
        <v>92</v>
      </c>
      <c r="BL139" s="26" t="s">
        <v>92</v>
      </c>
      <c r="BM139" s="26" t="s">
        <v>92</v>
      </c>
      <c r="BN139" s="26" t="s">
        <v>92</v>
      </c>
    </row>
    <row r="140" spans="1:66" s="26" customFormat="1" ht="140.4" x14ac:dyDescent="0.3">
      <c r="A140" s="26" t="s">
        <v>136</v>
      </c>
      <c r="B140" s="26" t="s">
        <v>137</v>
      </c>
      <c r="C140" s="26" t="s">
        <v>588</v>
      </c>
      <c r="D140" s="26">
        <v>1984</v>
      </c>
      <c r="E140" s="26" t="s">
        <v>6</v>
      </c>
      <c r="F140" s="26" t="s">
        <v>14</v>
      </c>
      <c r="G140" s="26" t="s">
        <v>21</v>
      </c>
      <c r="H140" s="26" t="s">
        <v>589</v>
      </c>
      <c r="I140" s="26">
        <v>2006</v>
      </c>
      <c r="J140" s="26" t="s">
        <v>28</v>
      </c>
      <c r="K140" s="26" t="s">
        <v>41</v>
      </c>
      <c r="L140" s="26" t="s">
        <v>41</v>
      </c>
      <c r="M140" s="26" t="s">
        <v>41</v>
      </c>
      <c r="N140" s="26" t="s">
        <v>42</v>
      </c>
      <c r="O140" s="26" t="s">
        <v>58</v>
      </c>
      <c r="P140" s="26" t="s">
        <v>390</v>
      </c>
      <c r="Q140" s="26" t="s">
        <v>68</v>
      </c>
      <c r="R140" s="26" t="s">
        <v>579</v>
      </c>
      <c r="S140" s="26" t="s">
        <v>590</v>
      </c>
      <c r="U140" s="26" t="s">
        <v>92</v>
      </c>
      <c r="V140" s="26" t="s">
        <v>92</v>
      </c>
      <c r="AI140" s="26" t="s">
        <v>48</v>
      </c>
      <c r="AJ140" s="26" t="s">
        <v>94</v>
      </c>
    </row>
    <row r="141" spans="1:66" s="26" customFormat="1" ht="140.4" x14ac:dyDescent="0.3">
      <c r="A141" s="26" t="s">
        <v>136</v>
      </c>
      <c r="B141" s="26" t="s">
        <v>137</v>
      </c>
      <c r="C141" s="26" t="s">
        <v>591</v>
      </c>
      <c r="D141" s="26">
        <v>1985</v>
      </c>
      <c r="E141" s="26" t="s">
        <v>6</v>
      </c>
      <c r="F141" s="26" t="s">
        <v>14</v>
      </c>
      <c r="G141" s="26" t="s">
        <v>22</v>
      </c>
      <c r="H141" s="26" t="s">
        <v>592</v>
      </c>
      <c r="I141" s="26">
        <v>2017</v>
      </c>
      <c r="J141" s="26" t="s">
        <v>31</v>
      </c>
      <c r="K141" s="26" t="s">
        <v>40</v>
      </c>
      <c r="L141" s="26" t="s">
        <v>41</v>
      </c>
      <c r="M141" s="26" t="s">
        <v>40</v>
      </c>
      <c r="N141" s="26" t="s">
        <v>48</v>
      </c>
      <c r="O141" s="26" t="s">
        <v>58</v>
      </c>
      <c r="P141" s="26" t="s">
        <v>141</v>
      </c>
      <c r="Q141" s="26" t="s">
        <v>67</v>
      </c>
      <c r="R141" s="26" t="s">
        <v>579</v>
      </c>
      <c r="S141" s="26" t="s">
        <v>593</v>
      </c>
      <c r="AI141" s="26" t="s">
        <v>48</v>
      </c>
      <c r="AJ141" s="26" t="s">
        <v>94</v>
      </c>
      <c r="AU141" s="26" t="s">
        <v>594</v>
      </c>
      <c r="AV141" s="26">
        <v>2014</v>
      </c>
      <c r="AW141" s="26" t="s">
        <v>187</v>
      </c>
      <c r="BD141" s="26" t="s">
        <v>92</v>
      </c>
      <c r="BE141" s="26" t="s">
        <v>589</v>
      </c>
      <c r="BF141" s="26" t="s">
        <v>117</v>
      </c>
      <c r="BG141" s="26" t="s">
        <v>124</v>
      </c>
    </row>
    <row r="142" spans="1:66" s="26" customFormat="1" ht="140.4" x14ac:dyDescent="0.3">
      <c r="A142" s="26" t="s">
        <v>136</v>
      </c>
      <c r="B142" s="26" t="s">
        <v>137</v>
      </c>
      <c r="C142" s="26" t="s">
        <v>595</v>
      </c>
      <c r="D142" s="26">
        <v>1989</v>
      </c>
      <c r="E142" s="26" t="s">
        <v>6</v>
      </c>
      <c r="F142" s="26" t="s">
        <v>14</v>
      </c>
      <c r="G142" s="26" t="s">
        <v>21</v>
      </c>
      <c r="H142" s="26" t="s">
        <v>596</v>
      </c>
      <c r="J142" s="26" t="s">
        <v>28</v>
      </c>
      <c r="K142" s="26" t="s">
        <v>41</v>
      </c>
      <c r="L142" s="26" t="s">
        <v>41</v>
      </c>
      <c r="M142" s="26" t="s">
        <v>41</v>
      </c>
      <c r="N142" s="26" t="s">
        <v>48</v>
      </c>
      <c r="O142" s="26" t="s">
        <v>58</v>
      </c>
      <c r="P142" s="26" t="s">
        <v>390</v>
      </c>
      <c r="Q142" s="26" t="s">
        <v>68</v>
      </c>
      <c r="R142" s="26" t="s">
        <v>579</v>
      </c>
      <c r="AI142" s="26" t="s">
        <v>48</v>
      </c>
      <c r="AJ142" s="26" t="s">
        <v>94</v>
      </c>
    </row>
    <row r="143" spans="1:66" s="26" customFormat="1" ht="140.4" x14ac:dyDescent="0.3">
      <c r="A143" s="26" t="s">
        <v>136</v>
      </c>
      <c r="B143" s="26" t="s">
        <v>137</v>
      </c>
      <c r="C143" s="26" t="s">
        <v>597</v>
      </c>
      <c r="D143" s="26">
        <v>1985</v>
      </c>
      <c r="E143" s="26" t="s">
        <v>6</v>
      </c>
      <c r="F143" s="26" t="s">
        <v>14</v>
      </c>
      <c r="G143" s="26" t="s">
        <v>21</v>
      </c>
      <c r="H143" s="26" t="s">
        <v>598</v>
      </c>
      <c r="I143" s="26">
        <v>2008</v>
      </c>
      <c r="J143" s="26" t="s">
        <v>28</v>
      </c>
      <c r="K143" s="26" t="s">
        <v>41</v>
      </c>
      <c r="L143" s="26" t="s">
        <v>41</v>
      </c>
      <c r="M143" s="26" t="s">
        <v>41</v>
      </c>
      <c r="N143" s="26" t="s">
        <v>48</v>
      </c>
      <c r="O143" s="26" t="s">
        <v>58</v>
      </c>
      <c r="P143" s="26" t="s">
        <v>390</v>
      </c>
      <c r="Q143" s="26" t="s">
        <v>68</v>
      </c>
      <c r="R143" s="26" t="s">
        <v>579</v>
      </c>
      <c r="S143" s="26" t="s">
        <v>599</v>
      </c>
      <c r="AI143" s="26" t="s">
        <v>42</v>
      </c>
      <c r="AJ143" s="26" t="s">
        <v>93</v>
      </c>
      <c r="AU143" s="26" t="s">
        <v>600</v>
      </c>
      <c r="AV143" s="26">
        <v>2014</v>
      </c>
      <c r="AW143" s="26">
        <v>10</v>
      </c>
      <c r="AX143" s="26" t="s">
        <v>601</v>
      </c>
      <c r="AY143" s="26">
        <v>2014</v>
      </c>
      <c r="AZ143" s="26">
        <v>24</v>
      </c>
      <c r="BD143" s="26" t="s">
        <v>92</v>
      </c>
      <c r="BE143" s="26" t="s">
        <v>602</v>
      </c>
      <c r="BF143" s="26" t="s">
        <v>117</v>
      </c>
      <c r="BG143" s="26" t="s">
        <v>124</v>
      </c>
    </row>
    <row r="144" spans="1:66" s="26" customFormat="1" ht="140.4" x14ac:dyDescent="0.3">
      <c r="A144" s="26" t="s">
        <v>136</v>
      </c>
      <c r="B144" s="26" t="s">
        <v>137</v>
      </c>
      <c r="C144" s="26" t="s">
        <v>603</v>
      </c>
      <c r="D144" s="26">
        <v>1990</v>
      </c>
      <c r="E144" s="26" t="s">
        <v>6</v>
      </c>
      <c r="F144" s="26" t="s">
        <v>14</v>
      </c>
      <c r="G144" s="26" t="s">
        <v>22</v>
      </c>
      <c r="H144" s="26" t="s">
        <v>592</v>
      </c>
      <c r="I144" s="26">
        <v>2016</v>
      </c>
      <c r="J144" s="26" t="s">
        <v>31</v>
      </c>
      <c r="K144" s="26" t="s">
        <v>41</v>
      </c>
      <c r="L144" s="26" t="s">
        <v>41</v>
      </c>
      <c r="M144" s="26" t="s">
        <v>41</v>
      </c>
      <c r="N144" s="26" t="s">
        <v>48</v>
      </c>
      <c r="O144" s="26" t="s">
        <v>58</v>
      </c>
      <c r="P144" s="26" t="s">
        <v>141</v>
      </c>
      <c r="Q144" s="26" t="s">
        <v>68</v>
      </c>
      <c r="R144" s="26" t="s">
        <v>579</v>
      </c>
      <c r="S144" s="26" t="s">
        <v>287</v>
      </c>
      <c r="AI144" s="26" t="s">
        <v>48</v>
      </c>
      <c r="AJ144" s="26" t="s">
        <v>94</v>
      </c>
      <c r="AU144" s="26" t="s">
        <v>594</v>
      </c>
      <c r="AV144" s="26">
        <v>2014</v>
      </c>
      <c r="AW144" s="26" t="s">
        <v>187</v>
      </c>
      <c r="BD144" s="26" t="s">
        <v>93</v>
      </c>
    </row>
    <row r="145" spans="1:67" s="26" customFormat="1" ht="140.4" x14ac:dyDescent="0.3">
      <c r="A145" s="26" t="s">
        <v>136</v>
      </c>
      <c r="B145" s="26" t="s">
        <v>137</v>
      </c>
      <c r="C145" s="26" t="s">
        <v>604</v>
      </c>
      <c r="D145" s="26">
        <v>1978</v>
      </c>
      <c r="E145" s="26" t="s">
        <v>5</v>
      </c>
      <c r="F145" s="26" t="s">
        <v>14</v>
      </c>
      <c r="G145" s="26" t="s">
        <v>22</v>
      </c>
      <c r="H145" s="26" t="s">
        <v>592</v>
      </c>
      <c r="I145" s="26">
        <v>2016</v>
      </c>
      <c r="J145" s="26" t="s">
        <v>31</v>
      </c>
      <c r="K145" s="26" t="s">
        <v>40</v>
      </c>
      <c r="L145" s="26" t="s">
        <v>41</v>
      </c>
      <c r="M145" s="26" t="s">
        <v>40</v>
      </c>
      <c r="N145" s="26" t="s">
        <v>48</v>
      </c>
      <c r="O145" s="26" t="s">
        <v>58</v>
      </c>
      <c r="P145" s="26" t="s">
        <v>141</v>
      </c>
      <c r="Q145" s="26" t="s">
        <v>68</v>
      </c>
      <c r="R145" s="26" t="s">
        <v>579</v>
      </c>
      <c r="S145" s="26" t="s">
        <v>593</v>
      </c>
      <c r="AI145" s="26" t="s">
        <v>48</v>
      </c>
      <c r="AJ145" s="26" t="s">
        <v>93</v>
      </c>
      <c r="AU145" s="26" t="s">
        <v>594</v>
      </c>
      <c r="AV145" s="26">
        <v>2014</v>
      </c>
      <c r="AW145" s="26" t="s">
        <v>187</v>
      </c>
      <c r="BD145" s="26" t="s">
        <v>92</v>
      </c>
      <c r="BE145" s="26" t="s">
        <v>605</v>
      </c>
      <c r="BF145" s="26" t="s">
        <v>117</v>
      </c>
      <c r="BG145" s="26" t="s">
        <v>124</v>
      </c>
    </row>
    <row r="146" spans="1:67" s="26" customFormat="1" ht="140.4" x14ac:dyDescent="0.3">
      <c r="A146" s="26" t="s">
        <v>136</v>
      </c>
      <c r="B146" s="26" t="s">
        <v>137</v>
      </c>
      <c r="C146" s="26" t="s">
        <v>606</v>
      </c>
      <c r="D146" s="26">
        <v>1976</v>
      </c>
      <c r="E146" s="26" t="s">
        <v>6</v>
      </c>
      <c r="F146" s="26" t="s">
        <v>13</v>
      </c>
      <c r="G146" s="26" t="s">
        <v>21</v>
      </c>
      <c r="H146" s="26" t="s">
        <v>596</v>
      </c>
      <c r="I146" s="26">
        <v>1999</v>
      </c>
      <c r="J146" s="26" t="s">
        <v>28</v>
      </c>
      <c r="K146" s="26" t="s">
        <v>41</v>
      </c>
      <c r="L146" s="26" t="s">
        <v>41</v>
      </c>
      <c r="M146" s="26" t="s">
        <v>41</v>
      </c>
      <c r="N146" s="26" t="s">
        <v>48</v>
      </c>
      <c r="O146" s="26" t="s">
        <v>58</v>
      </c>
      <c r="P146" s="26" t="s">
        <v>390</v>
      </c>
      <c r="Q146" s="26" t="s">
        <v>68</v>
      </c>
      <c r="R146" s="26" t="s">
        <v>579</v>
      </c>
      <c r="S146" s="26" t="s">
        <v>607</v>
      </c>
      <c r="AI146" s="26" t="s">
        <v>42</v>
      </c>
      <c r="AJ146" s="26" t="s">
        <v>94</v>
      </c>
      <c r="AU146" s="26" t="s">
        <v>608</v>
      </c>
      <c r="AV146" s="26">
        <v>2005</v>
      </c>
      <c r="AW146" s="26" t="s">
        <v>187</v>
      </c>
      <c r="AX146" s="26" t="s">
        <v>609</v>
      </c>
      <c r="AY146" s="26">
        <v>2015</v>
      </c>
      <c r="AZ146" s="26">
        <v>20</v>
      </c>
      <c r="BD146" s="26" t="s">
        <v>92</v>
      </c>
      <c r="BE146" s="26" t="s">
        <v>602</v>
      </c>
      <c r="BF146" s="26" t="s">
        <v>117</v>
      </c>
      <c r="BG146" s="26" t="s">
        <v>124</v>
      </c>
    </row>
    <row r="147" spans="1:67" s="26" customFormat="1" ht="140.4" x14ac:dyDescent="0.3">
      <c r="A147" s="26" t="s">
        <v>136</v>
      </c>
      <c r="B147" s="26" t="s">
        <v>137</v>
      </c>
      <c r="C147" s="26" t="s">
        <v>610</v>
      </c>
      <c r="D147" s="26">
        <v>1984</v>
      </c>
      <c r="E147" s="26" t="s">
        <v>6</v>
      </c>
      <c r="F147" s="26" t="s">
        <v>13</v>
      </c>
      <c r="G147" s="26" t="s">
        <v>22</v>
      </c>
      <c r="H147" s="26" t="s">
        <v>592</v>
      </c>
      <c r="I147" s="26">
        <v>2016</v>
      </c>
      <c r="J147" s="26" t="s">
        <v>31</v>
      </c>
      <c r="K147" s="26" t="s">
        <v>40</v>
      </c>
      <c r="L147" s="26" t="s">
        <v>40</v>
      </c>
      <c r="M147" s="26" t="s">
        <v>41</v>
      </c>
      <c r="N147" s="26" t="s">
        <v>48</v>
      </c>
      <c r="O147" s="26" t="s">
        <v>58</v>
      </c>
      <c r="P147" s="26" t="s">
        <v>141</v>
      </c>
      <c r="Q147" s="26" t="s">
        <v>68</v>
      </c>
      <c r="R147" s="26" t="s">
        <v>579</v>
      </c>
      <c r="S147" s="26" t="s">
        <v>611</v>
      </c>
      <c r="AI147" s="26" t="s">
        <v>48</v>
      </c>
      <c r="AJ147" s="26" t="s">
        <v>94</v>
      </c>
    </row>
    <row r="148" spans="1:67" s="26" customFormat="1" ht="140.4" x14ac:dyDescent="0.3">
      <c r="A148" s="26" t="s">
        <v>136</v>
      </c>
      <c r="B148" s="26" t="s">
        <v>137</v>
      </c>
      <c r="C148" s="26" t="s">
        <v>612</v>
      </c>
      <c r="D148" s="26">
        <v>1970</v>
      </c>
      <c r="F148" s="26" t="s">
        <v>10</v>
      </c>
      <c r="G148" s="26" t="s">
        <v>22</v>
      </c>
      <c r="H148" s="26" t="s">
        <v>596</v>
      </c>
      <c r="I148" s="26">
        <v>1992</v>
      </c>
      <c r="J148" s="26" t="s">
        <v>28</v>
      </c>
      <c r="K148" s="26" t="s">
        <v>40</v>
      </c>
      <c r="L148" s="26" t="s">
        <v>40</v>
      </c>
      <c r="M148" s="26" t="s">
        <v>40</v>
      </c>
      <c r="N148" s="26" t="s">
        <v>48</v>
      </c>
      <c r="O148" s="26" t="s">
        <v>58</v>
      </c>
      <c r="P148" s="26" t="s">
        <v>226</v>
      </c>
      <c r="Q148" s="26" t="s">
        <v>68</v>
      </c>
      <c r="R148" s="26" t="s">
        <v>579</v>
      </c>
      <c r="S148" s="26" t="s">
        <v>613</v>
      </c>
      <c r="U148" s="26" t="s">
        <v>92</v>
      </c>
      <c r="V148" s="26" t="s">
        <v>92</v>
      </c>
      <c r="AI148" s="26" t="s">
        <v>41</v>
      </c>
      <c r="AJ148" s="26" t="s">
        <v>94</v>
      </c>
    </row>
    <row r="149" spans="1:67" s="26" customFormat="1" ht="140.4" x14ac:dyDescent="0.3">
      <c r="A149" s="26" t="s">
        <v>136</v>
      </c>
      <c r="B149" s="26" t="s">
        <v>137</v>
      </c>
      <c r="C149" s="35" t="s">
        <v>614</v>
      </c>
      <c r="D149" s="26">
        <v>1976</v>
      </c>
      <c r="E149" s="26" t="s">
        <v>5</v>
      </c>
      <c r="F149" s="26" t="s">
        <v>14</v>
      </c>
      <c r="G149" s="26" t="s">
        <v>22</v>
      </c>
      <c r="H149" s="26" t="s">
        <v>615</v>
      </c>
      <c r="I149" s="26">
        <v>2005</v>
      </c>
      <c r="J149" s="26" t="s">
        <v>28</v>
      </c>
      <c r="K149" s="26" t="s">
        <v>41</v>
      </c>
      <c r="L149" s="26" t="s">
        <v>41</v>
      </c>
      <c r="M149" s="26" t="s">
        <v>41</v>
      </c>
      <c r="N149" s="26" t="s">
        <v>42</v>
      </c>
      <c r="O149" s="26" t="s">
        <v>58</v>
      </c>
      <c r="S149" s="26">
        <v>205</v>
      </c>
      <c r="T149" s="26" t="s">
        <v>164</v>
      </c>
      <c r="U149" s="26" t="s">
        <v>92</v>
      </c>
      <c r="V149" s="26" t="s">
        <v>92</v>
      </c>
      <c r="AI149" s="26" t="s">
        <v>42</v>
      </c>
      <c r="AJ149" s="26" t="s">
        <v>94</v>
      </c>
      <c r="AK149" s="26" t="s">
        <v>94</v>
      </c>
      <c r="AO149" s="26" t="s">
        <v>105</v>
      </c>
      <c r="AP149" s="26" t="s">
        <v>107</v>
      </c>
      <c r="AQ149" s="26" t="s">
        <v>106</v>
      </c>
      <c r="AR149" s="26" t="s">
        <v>104</v>
      </c>
      <c r="AU149" s="26" t="s">
        <v>616</v>
      </c>
      <c r="AV149" s="26">
        <v>2016</v>
      </c>
      <c r="AW149" s="26">
        <v>3</v>
      </c>
      <c r="BD149" s="26" t="s">
        <v>93</v>
      </c>
    </row>
    <row r="150" spans="1:67" s="26" customFormat="1" ht="140.4" x14ac:dyDescent="0.3">
      <c r="A150" s="26" t="s">
        <v>136</v>
      </c>
      <c r="B150" s="26" t="s">
        <v>137</v>
      </c>
      <c r="C150" s="35" t="s">
        <v>617</v>
      </c>
      <c r="D150" s="26">
        <v>1974</v>
      </c>
      <c r="E150" s="26" t="s">
        <v>5</v>
      </c>
      <c r="F150" s="26" t="s">
        <v>10</v>
      </c>
      <c r="G150" s="26" t="s">
        <v>22</v>
      </c>
      <c r="H150" s="26" t="s">
        <v>615</v>
      </c>
      <c r="I150" s="26">
        <v>2005</v>
      </c>
      <c r="J150" s="26" t="s">
        <v>28</v>
      </c>
      <c r="K150" s="26" t="s">
        <v>40</v>
      </c>
      <c r="L150" s="26" t="s">
        <v>40</v>
      </c>
      <c r="M150" s="26" t="s">
        <v>41</v>
      </c>
      <c r="N150" s="26" t="s">
        <v>48</v>
      </c>
      <c r="O150" s="26" t="s">
        <v>58</v>
      </c>
      <c r="P150" s="26" t="s">
        <v>141</v>
      </c>
      <c r="S150" s="26">
        <v>35</v>
      </c>
      <c r="T150" s="26" t="s">
        <v>164</v>
      </c>
      <c r="U150" s="26" t="s">
        <v>92</v>
      </c>
      <c r="V150" s="26" t="s">
        <v>92</v>
      </c>
      <c r="W150" s="26" t="s">
        <v>618</v>
      </c>
      <c r="Y150" s="26" t="s">
        <v>92</v>
      </c>
      <c r="AI150" s="26" t="s">
        <v>48</v>
      </c>
      <c r="AO150" s="26" t="s">
        <v>106</v>
      </c>
      <c r="AR150" s="26" t="s">
        <v>104</v>
      </c>
      <c r="AS150" s="26" t="s">
        <v>619</v>
      </c>
      <c r="AU150" s="26" t="s">
        <v>616</v>
      </c>
      <c r="AV150" s="26">
        <v>2016</v>
      </c>
      <c r="AW150" s="26">
        <v>3</v>
      </c>
      <c r="AX150" s="26" t="s">
        <v>620</v>
      </c>
      <c r="AY150" s="26">
        <v>2017</v>
      </c>
      <c r="AZ150" s="26">
        <v>2</v>
      </c>
      <c r="BA150" s="26" t="s">
        <v>621</v>
      </c>
      <c r="BB150" s="26">
        <v>2017</v>
      </c>
      <c r="BC150" s="26">
        <v>3</v>
      </c>
    </row>
    <row r="151" spans="1:67" s="26" customFormat="1" ht="140.4" x14ac:dyDescent="0.3">
      <c r="A151" s="26" t="s">
        <v>136</v>
      </c>
      <c r="B151" s="26" t="s">
        <v>137</v>
      </c>
      <c r="C151" s="35" t="s">
        <v>622</v>
      </c>
      <c r="D151" s="26">
        <v>1982</v>
      </c>
      <c r="E151" s="26" t="s">
        <v>6</v>
      </c>
      <c r="G151" s="26" t="s">
        <v>22</v>
      </c>
      <c r="H151" s="26" t="s">
        <v>623</v>
      </c>
      <c r="I151" s="26">
        <v>2011</v>
      </c>
      <c r="J151" s="26" t="s">
        <v>29</v>
      </c>
      <c r="K151" s="26" t="s">
        <v>41</v>
      </c>
      <c r="L151" s="26" t="s">
        <v>41</v>
      </c>
      <c r="M151" s="26" t="s">
        <v>41</v>
      </c>
      <c r="N151" s="26" t="s">
        <v>42</v>
      </c>
      <c r="O151" s="26" t="s">
        <v>57</v>
      </c>
      <c r="Q151" s="26" t="s">
        <v>68</v>
      </c>
      <c r="S151" s="26">
        <v>108</v>
      </c>
      <c r="T151" s="26" t="s">
        <v>164</v>
      </c>
      <c r="V151" s="26" t="s">
        <v>92</v>
      </c>
      <c r="AI151" s="26" t="s">
        <v>42</v>
      </c>
      <c r="AO151" s="26" t="s">
        <v>106</v>
      </c>
      <c r="AR151" s="26" t="s">
        <v>105</v>
      </c>
    </row>
    <row r="152" spans="1:67" s="26" customFormat="1" ht="140.4" x14ac:dyDescent="0.3">
      <c r="A152" s="26" t="s">
        <v>136</v>
      </c>
      <c r="B152" s="26" t="s">
        <v>137</v>
      </c>
      <c r="C152" s="35" t="s">
        <v>624</v>
      </c>
      <c r="D152" s="26">
        <v>1968</v>
      </c>
      <c r="E152" s="26" t="s">
        <v>5</v>
      </c>
      <c r="F152" s="26" t="s">
        <v>14</v>
      </c>
      <c r="G152" s="26" t="s">
        <v>22</v>
      </c>
      <c r="H152" s="26" t="s">
        <v>625</v>
      </c>
      <c r="I152" s="26">
        <v>2014</v>
      </c>
      <c r="J152" s="26" t="s">
        <v>31</v>
      </c>
      <c r="K152" s="26" t="s">
        <v>41</v>
      </c>
      <c r="L152" s="26" t="s">
        <v>41</v>
      </c>
      <c r="M152" s="26" t="s">
        <v>41</v>
      </c>
      <c r="N152" s="26" t="s">
        <v>42</v>
      </c>
      <c r="O152" s="26" t="s">
        <v>58</v>
      </c>
      <c r="P152" s="26" t="s">
        <v>141</v>
      </c>
      <c r="Q152" s="26" t="s">
        <v>68</v>
      </c>
      <c r="R152" s="26" t="s">
        <v>148</v>
      </c>
      <c r="S152" s="26">
        <v>120</v>
      </c>
      <c r="T152" s="26" t="s">
        <v>626</v>
      </c>
      <c r="U152" s="26" t="s">
        <v>92</v>
      </c>
      <c r="V152" s="26" t="s">
        <v>92</v>
      </c>
      <c r="AI152" s="26" t="s">
        <v>41</v>
      </c>
      <c r="AJ152" s="26" t="s">
        <v>93</v>
      </c>
      <c r="AK152" s="26" t="s">
        <v>92</v>
      </c>
      <c r="BD152" s="26" t="s">
        <v>92</v>
      </c>
      <c r="BO152" s="26" t="s">
        <v>627</v>
      </c>
    </row>
    <row r="153" spans="1:67" s="26" customFormat="1" ht="140.4" x14ac:dyDescent="0.3">
      <c r="A153" s="26" t="s">
        <v>136</v>
      </c>
      <c r="B153" s="26" t="s">
        <v>137</v>
      </c>
      <c r="C153" s="35" t="s">
        <v>628</v>
      </c>
      <c r="D153" s="26">
        <v>1985</v>
      </c>
      <c r="E153" s="26" t="s">
        <v>5</v>
      </c>
      <c r="F153" s="26" t="s">
        <v>14</v>
      </c>
      <c r="G153" s="26" t="s">
        <v>22</v>
      </c>
      <c r="H153" s="26" t="s">
        <v>623</v>
      </c>
      <c r="I153" s="26">
        <v>2011</v>
      </c>
      <c r="J153" s="26" t="s">
        <v>28</v>
      </c>
      <c r="K153" s="26" t="s">
        <v>40</v>
      </c>
      <c r="L153" s="26" t="s">
        <v>41</v>
      </c>
      <c r="M153" s="26" t="s">
        <v>41</v>
      </c>
      <c r="N153" s="26" t="s">
        <v>48</v>
      </c>
      <c r="O153" s="26" t="s">
        <v>58</v>
      </c>
      <c r="P153" s="26" t="s">
        <v>390</v>
      </c>
      <c r="Q153" s="26" t="s">
        <v>68</v>
      </c>
      <c r="S153" s="26">
        <v>196</v>
      </c>
      <c r="T153" s="26" t="s">
        <v>629</v>
      </c>
      <c r="W153" s="26" t="s">
        <v>630</v>
      </c>
      <c r="AI153" s="26" t="s">
        <v>48</v>
      </c>
      <c r="AO153" s="26" t="s">
        <v>104</v>
      </c>
      <c r="AP153" s="26" t="s">
        <v>105</v>
      </c>
      <c r="AQ153" s="26" t="s">
        <v>104</v>
      </c>
      <c r="AR153" s="26" t="s">
        <v>105</v>
      </c>
      <c r="BD153" s="26" t="s">
        <v>92</v>
      </c>
      <c r="BE153" s="26" t="s">
        <v>623</v>
      </c>
      <c r="BF153" s="26" t="s">
        <v>117</v>
      </c>
      <c r="BH153" s="26" t="s">
        <v>282</v>
      </c>
    </row>
    <row r="154" spans="1:67" s="26" customFormat="1" ht="140.4" x14ac:dyDescent="0.3">
      <c r="A154" s="26" t="s">
        <v>136</v>
      </c>
      <c r="B154" s="26" t="s">
        <v>137</v>
      </c>
      <c r="C154" s="35" t="s">
        <v>631</v>
      </c>
      <c r="D154" s="26">
        <v>1965</v>
      </c>
      <c r="E154" s="26" t="s">
        <v>5</v>
      </c>
      <c r="F154" s="26" t="s">
        <v>11</v>
      </c>
      <c r="G154" s="26" t="s">
        <v>22</v>
      </c>
      <c r="H154" s="26" t="s">
        <v>623</v>
      </c>
      <c r="I154" s="26">
        <v>2012</v>
      </c>
      <c r="J154" s="26" t="s">
        <v>35</v>
      </c>
      <c r="K154" s="26" t="s">
        <v>42</v>
      </c>
      <c r="L154" s="26" t="s">
        <v>42</v>
      </c>
      <c r="M154" s="26" t="s">
        <v>42</v>
      </c>
      <c r="N154" s="26" t="s">
        <v>48</v>
      </c>
      <c r="O154" s="26" t="s">
        <v>58</v>
      </c>
      <c r="P154" s="26" t="s">
        <v>141</v>
      </c>
      <c r="R154" s="26" t="s">
        <v>172</v>
      </c>
      <c r="S154" s="26">
        <v>206</v>
      </c>
      <c r="T154" s="26" t="s">
        <v>632</v>
      </c>
      <c r="U154" s="26" t="s">
        <v>92</v>
      </c>
      <c r="V154" s="26" t="s">
        <v>92</v>
      </c>
      <c r="AI154" s="26" t="s">
        <v>48</v>
      </c>
      <c r="AO154" s="26" t="s">
        <v>105</v>
      </c>
      <c r="AQ154" s="26" t="s">
        <v>106</v>
      </c>
      <c r="AR154" s="26" t="s">
        <v>104</v>
      </c>
      <c r="AU154" s="26" t="s">
        <v>633</v>
      </c>
      <c r="AV154" s="26">
        <v>2015</v>
      </c>
      <c r="AW154" s="26">
        <v>5</v>
      </c>
      <c r="BD154" s="26" t="s">
        <v>92</v>
      </c>
      <c r="BE154" s="26" t="s">
        <v>582</v>
      </c>
      <c r="BO154" s="26" t="s">
        <v>634</v>
      </c>
    </row>
    <row r="155" spans="1:67" s="26" customFormat="1" ht="140.4" x14ac:dyDescent="0.3">
      <c r="A155" s="26" t="s">
        <v>136</v>
      </c>
      <c r="B155" s="26" t="s">
        <v>137</v>
      </c>
      <c r="C155" s="35" t="s">
        <v>635</v>
      </c>
      <c r="D155" s="26">
        <v>1966</v>
      </c>
      <c r="E155" s="26" t="s">
        <v>5</v>
      </c>
      <c r="F155" s="26" t="s">
        <v>13</v>
      </c>
      <c r="G155" s="26" t="s">
        <v>22</v>
      </c>
      <c r="H155" s="26" t="s">
        <v>636</v>
      </c>
      <c r="I155" s="26">
        <v>2004</v>
      </c>
      <c r="J155" s="26" t="s">
        <v>31</v>
      </c>
      <c r="K155" s="26" t="s">
        <v>40</v>
      </c>
      <c r="L155" s="26" t="s">
        <v>41</v>
      </c>
      <c r="M155" s="26" t="s">
        <v>42</v>
      </c>
      <c r="N155" s="26" t="s">
        <v>49</v>
      </c>
      <c r="O155" s="26" t="s">
        <v>58</v>
      </c>
      <c r="P155" s="26" t="s">
        <v>141</v>
      </c>
      <c r="Q155" s="26" t="s">
        <v>68</v>
      </c>
      <c r="S155" s="26">
        <v>147</v>
      </c>
      <c r="T155" s="26" t="s">
        <v>632</v>
      </c>
      <c r="U155" s="26" t="s">
        <v>92</v>
      </c>
      <c r="V155" s="26" t="s">
        <v>92</v>
      </c>
      <c r="AI155" s="26" t="s">
        <v>42</v>
      </c>
      <c r="AJ155" s="26" t="s">
        <v>93</v>
      </c>
      <c r="AO155" s="26" t="s">
        <v>105</v>
      </c>
      <c r="AQ155" s="26" t="s">
        <v>104</v>
      </c>
      <c r="AR155" s="26" t="s">
        <v>104</v>
      </c>
      <c r="AU155" s="26" t="s">
        <v>637</v>
      </c>
      <c r="AV155" s="26" t="s">
        <v>638</v>
      </c>
      <c r="BD155" s="26" t="s">
        <v>92</v>
      </c>
      <c r="BE155" s="26" t="s">
        <v>639</v>
      </c>
      <c r="BO155" s="26" t="s">
        <v>640</v>
      </c>
    </row>
    <row r="156" spans="1:67" s="26" customFormat="1" ht="140.4" x14ac:dyDescent="0.3">
      <c r="A156" s="26" t="s">
        <v>136</v>
      </c>
      <c r="B156" s="26" t="s">
        <v>137</v>
      </c>
      <c r="C156" s="35" t="s">
        <v>641</v>
      </c>
      <c r="D156" s="26">
        <v>1976</v>
      </c>
      <c r="E156" s="26" t="s">
        <v>5</v>
      </c>
      <c r="F156" s="26" t="s">
        <v>14</v>
      </c>
      <c r="G156" s="26" t="s">
        <v>22</v>
      </c>
      <c r="H156" s="26" t="s">
        <v>642</v>
      </c>
      <c r="I156" s="26">
        <v>2013</v>
      </c>
      <c r="J156" s="26" t="s">
        <v>28</v>
      </c>
      <c r="K156" s="26" t="s">
        <v>41</v>
      </c>
      <c r="L156" s="26" t="s">
        <v>41</v>
      </c>
      <c r="M156" s="26" t="s">
        <v>41</v>
      </c>
      <c r="N156" s="26" t="s">
        <v>48</v>
      </c>
      <c r="O156" s="26" t="s">
        <v>57</v>
      </c>
      <c r="P156" s="26" t="s">
        <v>141</v>
      </c>
      <c r="Q156" s="26" t="s">
        <v>68</v>
      </c>
      <c r="S156" s="26">
        <v>159</v>
      </c>
      <c r="T156" s="26" t="s">
        <v>643</v>
      </c>
      <c r="U156" s="26" t="s">
        <v>92</v>
      </c>
      <c r="V156" s="26" t="s">
        <v>92</v>
      </c>
      <c r="AI156" s="26" t="s">
        <v>48</v>
      </c>
      <c r="AO156" s="26" t="s">
        <v>104</v>
      </c>
      <c r="AP156" s="26" t="s">
        <v>105</v>
      </c>
      <c r="AQ156" s="26" t="s">
        <v>104</v>
      </c>
      <c r="AR156" s="26" t="s">
        <v>105</v>
      </c>
      <c r="BD156" s="26" t="s">
        <v>92</v>
      </c>
      <c r="BE156" s="26" t="s">
        <v>644</v>
      </c>
    </row>
    <row r="157" spans="1:67" s="26" customFormat="1" ht="140.4" x14ac:dyDescent="0.3">
      <c r="A157" s="26" t="s">
        <v>136</v>
      </c>
      <c r="B157" s="26" t="s">
        <v>137</v>
      </c>
      <c r="C157" s="35" t="s">
        <v>645</v>
      </c>
      <c r="D157" s="26">
        <v>1971</v>
      </c>
      <c r="E157" s="26" t="s">
        <v>5</v>
      </c>
      <c r="F157" s="26" t="s">
        <v>14</v>
      </c>
      <c r="G157" s="26" t="s">
        <v>21</v>
      </c>
      <c r="H157" s="26" t="s">
        <v>164</v>
      </c>
      <c r="I157" s="26">
        <v>1990</v>
      </c>
      <c r="J157" s="26" t="s">
        <v>29</v>
      </c>
      <c r="K157" s="26" t="s">
        <v>41</v>
      </c>
      <c r="L157" s="26" t="s">
        <v>42</v>
      </c>
      <c r="M157" s="26" t="s">
        <v>42</v>
      </c>
      <c r="N157" s="26" t="s">
        <v>42</v>
      </c>
      <c r="O157" s="26" t="s">
        <v>58</v>
      </c>
      <c r="Q157" s="26" t="s">
        <v>68</v>
      </c>
      <c r="R157" s="26" t="s">
        <v>148</v>
      </c>
      <c r="S157" s="26">
        <v>326</v>
      </c>
      <c r="T157" s="26" t="s">
        <v>164</v>
      </c>
      <c r="U157" s="26" t="s">
        <v>92</v>
      </c>
      <c r="V157" s="26" t="s">
        <v>92</v>
      </c>
      <c r="W157" s="26" t="s">
        <v>632</v>
      </c>
      <c r="X157" s="26" t="s">
        <v>92</v>
      </c>
      <c r="AI157" s="26" t="s">
        <v>48</v>
      </c>
      <c r="AJ157" s="26" t="s">
        <v>93</v>
      </c>
      <c r="AK157" s="26" t="s">
        <v>93</v>
      </c>
      <c r="AO157" s="26" t="s">
        <v>104</v>
      </c>
      <c r="AP157" s="26" t="s">
        <v>107</v>
      </c>
      <c r="AQ157" s="26" t="s">
        <v>106</v>
      </c>
      <c r="AR157" s="26" t="s">
        <v>105</v>
      </c>
      <c r="AU157" s="26" t="s">
        <v>616</v>
      </c>
      <c r="AV157" s="26">
        <v>2017</v>
      </c>
      <c r="AW157" s="26">
        <v>3</v>
      </c>
      <c r="BD157" s="26" t="s">
        <v>92</v>
      </c>
      <c r="BE157" s="26" t="s">
        <v>582</v>
      </c>
    </row>
    <row r="158" spans="1:67" s="26" customFormat="1" ht="140.4" x14ac:dyDescent="0.3">
      <c r="A158" s="26" t="s">
        <v>136</v>
      </c>
      <c r="B158" s="26" t="s">
        <v>137</v>
      </c>
      <c r="C158" s="35" t="s">
        <v>646</v>
      </c>
      <c r="D158" s="26">
        <v>1960</v>
      </c>
      <c r="E158" s="26" t="s">
        <v>5</v>
      </c>
      <c r="F158" s="26" t="s">
        <v>12</v>
      </c>
      <c r="G158" s="26" t="s">
        <v>21</v>
      </c>
      <c r="H158" s="26" t="s">
        <v>623</v>
      </c>
      <c r="I158" s="26">
        <v>1987</v>
      </c>
      <c r="J158" s="26" t="s">
        <v>28</v>
      </c>
      <c r="K158" s="26" t="s">
        <v>42</v>
      </c>
      <c r="L158" s="26" t="s">
        <v>42</v>
      </c>
      <c r="M158" s="26" t="s">
        <v>42</v>
      </c>
      <c r="N158" s="26" t="s">
        <v>48</v>
      </c>
      <c r="O158" s="26" t="s">
        <v>57</v>
      </c>
      <c r="P158" s="26" t="s">
        <v>141</v>
      </c>
      <c r="Q158" s="26" t="s">
        <v>68</v>
      </c>
      <c r="R158" s="26" t="s">
        <v>148</v>
      </c>
      <c r="S158" s="26">
        <v>360</v>
      </c>
      <c r="T158" s="26" t="s">
        <v>632</v>
      </c>
      <c r="V158" s="26" t="s">
        <v>92</v>
      </c>
      <c r="AI158" s="26" t="s">
        <v>48</v>
      </c>
      <c r="AJ158" s="26" t="s">
        <v>93</v>
      </c>
      <c r="AK158" s="26" t="s">
        <v>92</v>
      </c>
      <c r="AL158" s="26" t="s">
        <v>647</v>
      </c>
      <c r="AN158" s="26" t="s">
        <v>92</v>
      </c>
      <c r="AO158" s="26" t="s">
        <v>105</v>
      </c>
      <c r="AP158" s="26" t="s">
        <v>106</v>
      </c>
      <c r="AR158" s="26" t="s">
        <v>104</v>
      </c>
      <c r="AU158" s="26" t="s">
        <v>648</v>
      </c>
      <c r="AV158" s="26">
        <v>2016</v>
      </c>
      <c r="AW158" s="26" t="s">
        <v>586</v>
      </c>
      <c r="AX158" s="26" t="s">
        <v>649</v>
      </c>
      <c r="AY158" s="26">
        <v>2017</v>
      </c>
      <c r="AZ158" s="26" t="s">
        <v>586</v>
      </c>
      <c r="BD158" s="26" t="s">
        <v>92</v>
      </c>
      <c r="BE158" s="26" t="s">
        <v>650</v>
      </c>
      <c r="BF158" s="26" t="s">
        <v>117</v>
      </c>
      <c r="BG158" s="26" t="s">
        <v>123</v>
      </c>
      <c r="BH158" s="26" t="s">
        <v>651</v>
      </c>
      <c r="BO158" s="26" t="s">
        <v>652</v>
      </c>
    </row>
    <row r="159" spans="1:67" s="26" customFormat="1" ht="140.4" x14ac:dyDescent="0.3">
      <c r="A159" s="26" t="s">
        <v>136</v>
      </c>
      <c r="B159" s="26" t="s">
        <v>137</v>
      </c>
      <c r="C159" s="35" t="s">
        <v>653</v>
      </c>
      <c r="D159" s="26">
        <v>1966</v>
      </c>
      <c r="E159" s="26" t="s">
        <v>5</v>
      </c>
      <c r="F159" s="26" t="s">
        <v>14</v>
      </c>
      <c r="G159" s="26" t="s">
        <v>21</v>
      </c>
      <c r="H159" s="26" t="s">
        <v>654</v>
      </c>
      <c r="I159" s="26">
        <v>1989</v>
      </c>
      <c r="J159" s="26" t="s">
        <v>35</v>
      </c>
      <c r="K159" s="26" t="s">
        <v>41</v>
      </c>
      <c r="L159" s="26" t="s">
        <v>44</v>
      </c>
      <c r="M159" s="26" t="s">
        <v>43</v>
      </c>
      <c r="N159" s="26" t="s">
        <v>42</v>
      </c>
      <c r="O159" s="26" t="s">
        <v>57</v>
      </c>
      <c r="Q159" s="26" t="s">
        <v>68</v>
      </c>
      <c r="S159" s="26">
        <v>236</v>
      </c>
      <c r="T159" s="26" t="s">
        <v>164</v>
      </c>
      <c r="U159" s="26" t="s">
        <v>92</v>
      </c>
      <c r="V159" s="26" t="s">
        <v>92</v>
      </c>
      <c r="W159" s="26" t="s">
        <v>632</v>
      </c>
      <c r="X159" s="26" t="s">
        <v>92</v>
      </c>
      <c r="Y159" s="26" t="s">
        <v>92</v>
      </c>
      <c r="Z159" s="26" t="s">
        <v>655</v>
      </c>
      <c r="AA159" s="26" t="s">
        <v>92</v>
      </c>
      <c r="AB159" s="26" t="s">
        <v>92</v>
      </c>
      <c r="AI159" s="26" t="s">
        <v>42</v>
      </c>
      <c r="AK159" s="26" t="s">
        <v>92</v>
      </c>
      <c r="AO159" s="26" t="s">
        <v>106</v>
      </c>
      <c r="AR159" s="26" t="s">
        <v>105</v>
      </c>
      <c r="AS159" s="26" t="s">
        <v>656</v>
      </c>
      <c r="AU159" s="26" t="s">
        <v>657</v>
      </c>
      <c r="AV159" s="26">
        <v>2015</v>
      </c>
      <c r="AW159" s="26" t="s">
        <v>658</v>
      </c>
      <c r="BD159" s="26" t="s">
        <v>92</v>
      </c>
      <c r="BE159" s="26" t="s">
        <v>582</v>
      </c>
    </row>
    <row r="160" spans="1:67" s="26" customFormat="1" ht="140.4" x14ac:dyDescent="0.3">
      <c r="A160" s="26" t="s">
        <v>136</v>
      </c>
      <c r="B160" s="26" t="s">
        <v>137</v>
      </c>
      <c r="C160" s="35" t="s">
        <v>659</v>
      </c>
      <c r="D160" s="26">
        <v>1980</v>
      </c>
      <c r="E160" s="26" t="s">
        <v>6</v>
      </c>
      <c r="F160" s="26" t="s">
        <v>14</v>
      </c>
      <c r="G160" s="26" t="s">
        <v>21</v>
      </c>
      <c r="H160" s="26" t="s">
        <v>660</v>
      </c>
      <c r="I160" s="26">
        <v>2003</v>
      </c>
      <c r="J160" s="26" t="s">
        <v>28</v>
      </c>
      <c r="K160" s="26" t="s">
        <v>41</v>
      </c>
      <c r="L160" s="26" t="s">
        <v>41</v>
      </c>
      <c r="M160" s="26" t="s">
        <v>42</v>
      </c>
      <c r="N160" s="26" t="s">
        <v>48</v>
      </c>
      <c r="O160" s="26" t="s">
        <v>58</v>
      </c>
      <c r="Q160" s="26" t="s">
        <v>68</v>
      </c>
      <c r="R160" s="26" t="s">
        <v>579</v>
      </c>
      <c r="S160" s="26">
        <v>60</v>
      </c>
      <c r="T160" s="26" t="s">
        <v>643</v>
      </c>
      <c r="U160" s="26" t="s">
        <v>92</v>
      </c>
      <c r="V160" s="26" t="s">
        <v>92</v>
      </c>
      <c r="AI160" s="26" t="s">
        <v>48</v>
      </c>
      <c r="AJ160" s="26" t="s">
        <v>93</v>
      </c>
      <c r="AO160" s="26" t="s">
        <v>106</v>
      </c>
      <c r="AR160" s="26" t="s">
        <v>105</v>
      </c>
      <c r="AS160" s="26" t="s">
        <v>619</v>
      </c>
      <c r="BD160" s="26" t="s">
        <v>92</v>
      </c>
      <c r="BE160" s="26" t="s">
        <v>164</v>
      </c>
    </row>
    <row r="161" spans="1:67" s="26" customFormat="1" ht="140.4" x14ac:dyDescent="0.3">
      <c r="A161" s="26" t="s">
        <v>136</v>
      </c>
      <c r="B161" s="26" t="s">
        <v>137</v>
      </c>
      <c r="C161" s="35" t="s">
        <v>661</v>
      </c>
      <c r="D161" s="26">
        <v>1978</v>
      </c>
      <c r="E161" s="26" t="s">
        <v>6</v>
      </c>
      <c r="F161" s="26" t="s">
        <v>14</v>
      </c>
      <c r="G161" s="26" t="s">
        <v>21</v>
      </c>
      <c r="H161" s="26" t="s">
        <v>662</v>
      </c>
      <c r="I161" s="26">
        <v>2001</v>
      </c>
      <c r="J161" s="26" t="s">
        <v>31</v>
      </c>
      <c r="K161" s="26" t="s">
        <v>41</v>
      </c>
      <c r="L161" s="26" t="s">
        <v>41</v>
      </c>
      <c r="M161" s="26" t="s">
        <v>41</v>
      </c>
      <c r="N161" s="26" t="s">
        <v>42</v>
      </c>
      <c r="P161" s="26" t="s">
        <v>141</v>
      </c>
      <c r="Q161" s="26" t="s">
        <v>68</v>
      </c>
      <c r="S161" s="26">
        <v>170</v>
      </c>
      <c r="T161" s="26" t="s">
        <v>632</v>
      </c>
      <c r="U161" s="26" t="s">
        <v>92</v>
      </c>
      <c r="V161" s="26" t="s">
        <v>92</v>
      </c>
      <c r="AI161" s="26" t="s">
        <v>48</v>
      </c>
      <c r="AO161" s="26" t="s">
        <v>104</v>
      </c>
      <c r="AP161" s="26" t="s">
        <v>105</v>
      </c>
      <c r="AQ161" s="26" t="s">
        <v>104</v>
      </c>
      <c r="AR161" s="26" t="s">
        <v>104</v>
      </c>
      <c r="BD161" s="26" t="s">
        <v>92</v>
      </c>
      <c r="BO161" s="26" t="s">
        <v>663</v>
      </c>
    </row>
    <row r="162" spans="1:67" s="26" customFormat="1" ht="140.4" x14ac:dyDescent="0.3">
      <c r="A162" s="26" t="s">
        <v>136</v>
      </c>
      <c r="B162" s="26" t="s">
        <v>137</v>
      </c>
      <c r="C162" s="35" t="s">
        <v>664</v>
      </c>
      <c r="D162" s="26">
        <v>1978</v>
      </c>
      <c r="E162" s="26" t="s">
        <v>5</v>
      </c>
      <c r="F162" s="26" t="s">
        <v>14</v>
      </c>
      <c r="G162" s="26" t="s">
        <v>21</v>
      </c>
      <c r="H162" s="26" t="s">
        <v>665</v>
      </c>
      <c r="I162" s="26">
        <v>2002</v>
      </c>
      <c r="J162" s="26" t="s">
        <v>28</v>
      </c>
      <c r="N162" s="26" t="s">
        <v>42</v>
      </c>
      <c r="O162" s="26" t="s">
        <v>58</v>
      </c>
      <c r="P162" s="26" t="s">
        <v>190</v>
      </c>
      <c r="Q162" s="26" t="s">
        <v>68</v>
      </c>
      <c r="R162" s="26" t="s">
        <v>148</v>
      </c>
      <c r="S162" s="26">
        <v>168</v>
      </c>
      <c r="T162" s="26" t="s">
        <v>164</v>
      </c>
      <c r="U162" s="26" t="s">
        <v>92</v>
      </c>
      <c r="V162" s="26" t="s">
        <v>92</v>
      </c>
      <c r="AI162" s="26" t="s">
        <v>42</v>
      </c>
      <c r="AJ162" s="26" t="s">
        <v>93</v>
      </c>
      <c r="BD162" s="26" t="s">
        <v>92</v>
      </c>
      <c r="BI162" s="26" t="s">
        <v>92</v>
      </c>
    </row>
    <row r="163" spans="1:67" s="26" customFormat="1" ht="140.4" x14ac:dyDescent="0.3">
      <c r="A163" s="26" t="s">
        <v>136</v>
      </c>
      <c r="B163" s="26" t="s">
        <v>137</v>
      </c>
      <c r="C163" s="35" t="s">
        <v>666</v>
      </c>
      <c r="D163" s="26">
        <v>1979</v>
      </c>
      <c r="E163" s="26" t="s">
        <v>5</v>
      </c>
      <c r="F163" s="26" t="s">
        <v>14</v>
      </c>
      <c r="G163" s="26" t="s">
        <v>22</v>
      </c>
      <c r="H163" s="26" t="s">
        <v>667</v>
      </c>
      <c r="I163" s="26">
        <v>2012</v>
      </c>
      <c r="J163" s="26" t="s">
        <v>35</v>
      </c>
      <c r="K163" s="26" t="s">
        <v>41</v>
      </c>
      <c r="L163" s="26" t="s">
        <v>43</v>
      </c>
      <c r="M163" s="26" t="s">
        <v>43</v>
      </c>
      <c r="N163" s="26" t="s">
        <v>42</v>
      </c>
      <c r="O163" s="26" t="s">
        <v>57</v>
      </c>
      <c r="P163" s="26" t="s">
        <v>141</v>
      </c>
      <c r="Q163" s="26" t="s">
        <v>68</v>
      </c>
      <c r="S163" s="26">
        <v>182</v>
      </c>
      <c r="T163" s="26" t="s">
        <v>655</v>
      </c>
      <c r="U163" s="26" t="s">
        <v>92</v>
      </c>
      <c r="V163" s="26" t="s">
        <v>92</v>
      </c>
      <c r="AI163" s="26" t="s">
        <v>42</v>
      </c>
      <c r="AJ163" s="26" t="s">
        <v>94</v>
      </c>
      <c r="AK163" s="26" t="s">
        <v>94</v>
      </c>
      <c r="AO163" s="26" t="s">
        <v>106</v>
      </c>
      <c r="AR163" s="26" t="s">
        <v>105</v>
      </c>
      <c r="AS163" s="26" t="s">
        <v>668</v>
      </c>
      <c r="BD163" s="26" t="s">
        <v>93</v>
      </c>
    </row>
    <row r="164" spans="1:67" s="26" customFormat="1" ht="140.4" x14ac:dyDescent="0.3">
      <c r="A164" s="26" t="s">
        <v>136</v>
      </c>
      <c r="B164" s="26" t="s">
        <v>137</v>
      </c>
      <c r="C164" s="35" t="s">
        <v>669</v>
      </c>
      <c r="D164" s="26">
        <v>1977</v>
      </c>
      <c r="E164" s="26" t="s">
        <v>6</v>
      </c>
      <c r="F164" s="26" t="s">
        <v>14</v>
      </c>
      <c r="G164" s="26" t="s">
        <v>21</v>
      </c>
      <c r="H164" s="26" t="s">
        <v>643</v>
      </c>
      <c r="I164" s="26">
        <v>2000</v>
      </c>
      <c r="J164" s="26" t="s">
        <v>28</v>
      </c>
      <c r="K164" s="26" t="s">
        <v>41</v>
      </c>
      <c r="L164" s="26" t="s">
        <v>42</v>
      </c>
      <c r="M164" s="26" t="s">
        <v>42</v>
      </c>
      <c r="N164" s="26" t="s">
        <v>42</v>
      </c>
      <c r="O164" s="26" t="s">
        <v>58</v>
      </c>
      <c r="P164" s="26" t="s">
        <v>190</v>
      </c>
      <c r="Q164" s="26" t="s">
        <v>68</v>
      </c>
      <c r="R164" s="26" t="s">
        <v>148</v>
      </c>
      <c r="S164" s="26">
        <v>200</v>
      </c>
      <c r="T164" s="26" t="s">
        <v>643</v>
      </c>
      <c r="U164" s="26" t="s">
        <v>92</v>
      </c>
      <c r="V164" s="26" t="s">
        <v>92</v>
      </c>
      <c r="AI164" s="26" t="s">
        <v>48</v>
      </c>
      <c r="AJ164" s="26" t="s">
        <v>93</v>
      </c>
      <c r="AK164" s="26" t="s">
        <v>92</v>
      </c>
      <c r="AO164" s="26" t="s">
        <v>104</v>
      </c>
      <c r="AP164" s="26" t="s">
        <v>105</v>
      </c>
      <c r="AQ164" s="26" t="s">
        <v>104</v>
      </c>
      <c r="AR164" s="26" t="s">
        <v>105</v>
      </c>
      <c r="BD164" s="26" t="s">
        <v>93</v>
      </c>
    </row>
    <row r="165" spans="1:67" s="26" customFormat="1" ht="140.4" x14ac:dyDescent="0.3">
      <c r="A165" s="26" t="s">
        <v>136</v>
      </c>
      <c r="B165" s="26" t="s">
        <v>137</v>
      </c>
      <c r="C165" s="35" t="s">
        <v>670</v>
      </c>
      <c r="D165" s="26">
        <v>1974</v>
      </c>
      <c r="E165" s="26" t="s">
        <v>5</v>
      </c>
      <c r="F165" s="26" t="s">
        <v>14</v>
      </c>
      <c r="G165" s="26" t="s">
        <v>22</v>
      </c>
      <c r="H165" s="26" t="s">
        <v>671</v>
      </c>
      <c r="I165" s="26">
        <v>2012</v>
      </c>
      <c r="J165" s="26" t="s">
        <v>35</v>
      </c>
      <c r="K165" s="26" t="s">
        <v>40</v>
      </c>
      <c r="M165" s="26" t="s">
        <v>40</v>
      </c>
      <c r="N165" s="26" t="s">
        <v>48</v>
      </c>
      <c r="O165" s="26" t="s">
        <v>58</v>
      </c>
      <c r="R165" s="26" t="s">
        <v>172</v>
      </c>
      <c r="S165" s="26">
        <v>180</v>
      </c>
      <c r="T165" s="26" t="s">
        <v>655</v>
      </c>
      <c r="U165" s="26" t="s">
        <v>92</v>
      </c>
      <c r="V165" s="26" t="s">
        <v>92</v>
      </c>
      <c r="AI165" s="26" t="s">
        <v>48</v>
      </c>
      <c r="AJ165" s="26" t="s">
        <v>93</v>
      </c>
      <c r="AK165" s="26" t="s">
        <v>93</v>
      </c>
      <c r="AP165" s="26" t="s">
        <v>106</v>
      </c>
      <c r="AQ165" s="26" t="s">
        <v>104</v>
      </c>
      <c r="AR165" s="26" t="s">
        <v>105</v>
      </c>
      <c r="AU165" s="26" t="s">
        <v>672</v>
      </c>
      <c r="AV165" s="26">
        <v>2017</v>
      </c>
      <c r="AW165" s="26">
        <v>4</v>
      </c>
      <c r="BD165" s="26" t="s">
        <v>92</v>
      </c>
      <c r="BE165" s="26" t="s">
        <v>655</v>
      </c>
    </row>
    <row r="166" spans="1:67" s="26" customFormat="1" ht="140.4" x14ac:dyDescent="0.3">
      <c r="A166" s="26" t="s">
        <v>136</v>
      </c>
      <c r="B166" s="26" t="s">
        <v>137</v>
      </c>
      <c r="C166" s="35" t="s">
        <v>673</v>
      </c>
      <c r="D166" s="26">
        <v>1972</v>
      </c>
      <c r="E166" s="26" t="s">
        <v>5</v>
      </c>
      <c r="F166" s="26" t="s">
        <v>13</v>
      </c>
      <c r="G166" s="26" t="s">
        <v>22</v>
      </c>
      <c r="H166" s="26" t="s">
        <v>655</v>
      </c>
      <c r="I166" s="26">
        <v>2008</v>
      </c>
      <c r="J166" s="26" t="s">
        <v>35</v>
      </c>
      <c r="K166" s="26" t="s">
        <v>41</v>
      </c>
      <c r="L166" s="26" t="s">
        <v>42</v>
      </c>
      <c r="M166" s="26" t="s">
        <v>41</v>
      </c>
      <c r="N166" s="26" t="s">
        <v>48</v>
      </c>
      <c r="O166" s="26" t="s">
        <v>58</v>
      </c>
      <c r="P166" s="26" t="s">
        <v>141</v>
      </c>
      <c r="Q166" s="26" t="s">
        <v>67</v>
      </c>
      <c r="R166" s="26" t="s">
        <v>148</v>
      </c>
      <c r="S166" s="26">
        <v>257</v>
      </c>
      <c r="T166" s="26" t="s">
        <v>632</v>
      </c>
      <c r="U166" s="26" t="s">
        <v>92</v>
      </c>
      <c r="V166" s="26" t="s">
        <v>92</v>
      </c>
      <c r="W166" s="26" t="s">
        <v>655</v>
      </c>
      <c r="Y166" s="26" t="s">
        <v>92</v>
      </c>
      <c r="AI166" s="26" t="s">
        <v>48</v>
      </c>
      <c r="AJ166" s="26" t="s">
        <v>94</v>
      </c>
      <c r="AK166" s="26" t="s">
        <v>94</v>
      </c>
      <c r="AL166" s="26" t="s">
        <v>623</v>
      </c>
      <c r="AN166" s="26" t="s">
        <v>92</v>
      </c>
      <c r="AO166" s="26" t="s">
        <v>104</v>
      </c>
      <c r="AP166" s="26" t="s">
        <v>105</v>
      </c>
      <c r="AQ166" s="26" t="s">
        <v>104</v>
      </c>
      <c r="AR166" s="26" t="s">
        <v>105</v>
      </c>
      <c r="AU166" s="26" t="s">
        <v>582</v>
      </c>
      <c r="AV166" s="26">
        <v>2011</v>
      </c>
      <c r="AW166" s="26">
        <v>14</v>
      </c>
      <c r="BD166" s="26" t="s">
        <v>92</v>
      </c>
      <c r="BE166" s="26" t="s">
        <v>655</v>
      </c>
      <c r="BF166" s="26" t="s">
        <v>117</v>
      </c>
      <c r="BH166" s="26" t="s">
        <v>282</v>
      </c>
    </row>
    <row r="167" spans="1:67" s="26" customFormat="1" ht="140.4" x14ac:dyDescent="0.3">
      <c r="A167" s="26" t="s">
        <v>136</v>
      </c>
      <c r="B167" s="26" t="s">
        <v>137</v>
      </c>
      <c r="C167" s="35" t="s">
        <v>674</v>
      </c>
    </row>
    <row r="168" spans="1:67" s="26" customFormat="1" ht="140.4" x14ac:dyDescent="0.3">
      <c r="A168" s="26" t="s">
        <v>136</v>
      </c>
      <c r="B168" s="26" t="s">
        <v>137</v>
      </c>
      <c r="C168" s="35" t="s">
        <v>675</v>
      </c>
      <c r="D168" s="26">
        <v>1980</v>
      </c>
      <c r="E168" s="26" t="s">
        <v>5</v>
      </c>
      <c r="F168" s="26" t="s">
        <v>14</v>
      </c>
      <c r="G168" s="26" t="s">
        <v>22</v>
      </c>
      <c r="H168" s="26" t="s">
        <v>655</v>
      </c>
      <c r="I168" s="26">
        <v>2012</v>
      </c>
      <c r="J168" s="26" t="s">
        <v>35</v>
      </c>
      <c r="K168" s="26" t="s">
        <v>40</v>
      </c>
      <c r="M168" s="26" t="s">
        <v>40</v>
      </c>
      <c r="N168" s="26" t="s">
        <v>48</v>
      </c>
      <c r="O168" s="26" t="s">
        <v>58</v>
      </c>
      <c r="S168" s="26">
        <v>180</v>
      </c>
      <c r="T168" s="26" t="s">
        <v>655</v>
      </c>
      <c r="U168" s="26" t="s">
        <v>92</v>
      </c>
      <c r="V168" s="26" t="s">
        <v>92</v>
      </c>
      <c r="AI168" s="26" t="s">
        <v>48</v>
      </c>
      <c r="AJ168" s="26" t="s">
        <v>93</v>
      </c>
      <c r="AK168" s="26" t="s">
        <v>93</v>
      </c>
      <c r="AO168" s="26" t="s">
        <v>105</v>
      </c>
      <c r="AQ168" s="26" t="s">
        <v>104</v>
      </c>
      <c r="AR168" s="26" t="s">
        <v>106</v>
      </c>
      <c r="AU168" s="26" t="s">
        <v>649</v>
      </c>
      <c r="AV168" s="26">
        <v>2016</v>
      </c>
      <c r="AW168" s="26">
        <v>2</v>
      </c>
      <c r="BD168" s="26" t="s">
        <v>92</v>
      </c>
      <c r="BE168" s="26" t="s">
        <v>676</v>
      </c>
    </row>
    <row r="169" spans="1:67" s="26" customFormat="1" ht="140.4" x14ac:dyDescent="0.3">
      <c r="A169" s="26" t="s">
        <v>136</v>
      </c>
      <c r="B169" s="26" t="s">
        <v>137</v>
      </c>
      <c r="C169" s="35" t="s">
        <v>677</v>
      </c>
      <c r="D169" s="26">
        <v>1979</v>
      </c>
      <c r="E169" s="26" t="s">
        <v>6</v>
      </c>
      <c r="F169" s="26" t="s">
        <v>14</v>
      </c>
      <c r="G169" s="26" t="s">
        <v>21</v>
      </c>
      <c r="H169" s="26" t="s">
        <v>671</v>
      </c>
      <c r="I169" s="26">
        <v>2002</v>
      </c>
      <c r="J169" s="26" t="s">
        <v>28</v>
      </c>
      <c r="K169" s="26" t="s">
        <v>41</v>
      </c>
      <c r="N169" s="26" t="s">
        <v>48</v>
      </c>
      <c r="O169" s="26" t="s">
        <v>58</v>
      </c>
      <c r="P169" s="26" t="s">
        <v>390</v>
      </c>
      <c r="Q169" s="26" t="s">
        <v>68</v>
      </c>
      <c r="R169" s="26" t="s">
        <v>148</v>
      </c>
      <c r="S169" s="26">
        <v>180</v>
      </c>
      <c r="T169" s="26" t="s">
        <v>678</v>
      </c>
      <c r="U169" s="26" t="s">
        <v>92</v>
      </c>
      <c r="V169" s="26" t="s">
        <v>92</v>
      </c>
      <c r="AI169" s="26" t="s">
        <v>48</v>
      </c>
      <c r="AK169" s="26" t="s">
        <v>92</v>
      </c>
      <c r="AO169" s="26" t="s">
        <v>107</v>
      </c>
      <c r="AP169" s="26" t="s">
        <v>106</v>
      </c>
      <c r="AQ169" s="26" t="s">
        <v>105</v>
      </c>
      <c r="AR169" s="26" t="s">
        <v>104</v>
      </c>
      <c r="BD169" s="26" t="s">
        <v>93</v>
      </c>
    </row>
    <row r="170" spans="1:67" s="26" customFormat="1" ht="140.4" x14ac:dyDescent="0.3">
      <c r="A170" s="26" t="s">
        <v>136</v>
      </c>
      <c r="B170" s="26" t="s">
        <v>137</v>
      </c>
      <c r="C170" s="35" t="s">
        <v>679</v>
      </c>
      <c r="D170" s="26">
        <v>1983</v>
      </c>
      <c r="E170" s="26" t="s">
        <v>5</v>
      </c>
      <c r="F170" s="26" t="s">
        <v>14</v>
      </c>
      <c r="G170" s="26" t="s">
        <v>22</v>
      </c>
      <c r="H170" s="26" t="s">
        <v>623</v>
      </c>
      <c r="I170" s="26">
        <v>2013</v>
      </c>
      <c r="J170" s="26" t="s">
        <v>28</v>
      </c>
      <c r="K170" s="26" t="s">
        <v>40</v>
      </c>
      <c r="L170" s="26" t="s">
        <v>40</v>
      </c>
      <c r="M170" s="26" t="s">
        <v>40</v>
      </c>
      <c r="N170" s="26" t="s">
        <v>48</v>
      </c>
      <c r="O170" s="26" t="s">
        <v>58</v>
      </c>
      <c r="P170" s="26" t="s">
        <v>141</v>
      </c>
      <c r="S170" s="26">
        <v>87</v>
      </c>
      <c r="T170" s="26" t="s">
        <v>164</v>
      </c>
      <c r="U170" s="26" t="s">
        <v>92</v>
      </c>
      <c r="V170" s="26" t="s">
        <v>92</v>
      </c>
      <c r="AI170" s="26" t="s">
        <v>41</v>
      </c>
      <c r="AJ170" s="26" t="s">
        <v>93</v>
      </c>
      <c r="AK170" s="26" t="s">
        <v>93</v>
      </c>
      <c r="AO170" s="26" t="s">
        <v>105</v>
      </c>
      <c r="AQ170" s="26" t="s">
        <v>106</v>
      </c>
      <c r="AR170" s="26" t="s">
        <v>104</v>
      </c>
      <c r="AU170" s="26" t="s">
        <v>680</v>
      </c>
      <c r="AV170" s="26" t="s">
        <v>681</v>
      </c>
      <c r="AW170" s="26" t="s">
        <v>287</v>
      </c>
      <c r="AX170" s="26" t="s">
        <v>682</v>
      </c>
      <c r="AY170" s="26">
        <v>2017</v>
      </c>
      <c r="AZ170" s="26">
        <v>2</v>
      </c>
      <c r="BD170" s="26" t="s">
        <v>93</v>
      </c>
    </row>
    <row r="171" spans="1:67" s="26" customFormat="1" ht="140.4" x14ac:dyDescent="0.3">
      <c r="A171" s="26" t="s">
        <v>136</v>
      </c>
      <c r="B171" s="26" t="s">
        <v>137</v>
      </c>
      <c r="C171" s="35" t="s">
        <v>683</v>
      </c>
      <c r="D171" s="26">
        <v>1967</v>
      </c>
      <c r="E171" s="26" t="s">
        <v>5</v>
      </c>
      <c r="F171" s="26" t="s">
        <v>14</v>
      </c>
      <c r="G171" s="26" t="s">
        <v>22</v>
      </c>
      <c r="H171" s="26" t="s">
        <v>684</v>
      </c>
      <c r="I171" s="26">
        <v>2005</v>
      </c>
      <c r="J171" s="26" t="s">
        <v>35</v>
      </c>
      <c r="K171" s="26" t="s">
        <v>41</v>
      </c>
      <c r="L171" s="26" t="s">
        <v>43</v>
      </c>
      <c r="M171" s="26" t="s">
        <v>43</v>
      </c>
      <c r="N171" s="26" t="s">
        <v>48</v>
      </c>
      <c r="O171" s="26" t="s">
        <v>57</v>
      </c>
      <c r="P171" s="26" t="s">
        <v>141</v>
      </c>
      <c r="Q171" s="26" t="s">
        <v>68</v>
      </c>
      <c r="S171" s="26">
        <v>230</v>
      </c>
      <c r="T171" s="26" t="s">
        <v>164</v>
      </c>
      <c r="U171" s="26" t="s">
        <v>92</v>
      </c>
      <c r="V171" s="26" t="s">
        <v>92</v>
      </c>
      <c r="AI171" s="26" t="s">
        <v>42</v>
      </c>
      <c r="AJ171" s="26" t="s">
        <v>94</v>
      </c>
      <c r="AK171" s="26" t="s">
        <v>94</v>
      </c>
      <c r="AO171" s="26" t="s">
        <v>106</v>
      </c>
      <c r="AR171" s="26" t="s">
        <v>105</v>
      </c>
      <c r="AS171" s="26" t="s">
        <v>656</v>
      </c>
      <c r="AU171" s="26" t="s">
        <v>685</v>
      </c>
      <c r="AV171" s="26">
        <v>1998</v>
      </c>
      <c r="AW171" s="26" t="s">
        <v>686</v>
      </c>
      <c r="BD171" s="26" t="s">
        <v>93</v>
      </c>
    </row>
    <row r="172" spans="1:67" s="26" customFormat="1" ht="140.4" x14ac:dyDescent="0.3">
      <c r="A172" s="26" t="s">
        <v>136</v>
      </c>
      <c r="B172" s="26" t="s">
        <v>137</v>
      </c>
      <c r="C172" s="35" t="s">
        <v>687</v>
      </c>
      <c r="D172" s="26">
        <v>1979</v>
      </c>
      <c r="E172" s="26" t="s">
        <v>5</v>
      </c>
      <c r="F172" s="26" t="s">
        <v>13</v>
      </c>
      <c r="G172" s="26" t="s">
        <v>22</v>
      </c>
      <c r="H172" s="26" t="s">
        <v>623</v>
      </c>
      <c r="I172" s="26">
        <v>2012</v>
      </c>
      <c r="J172" s="26" t="s">
        <v>35</v>
      </c>
      <c r="K172" s="26" t="s">
        <v>40</v>
      </c>
      <c r="L172" s="26" t="s">
        <v>41</v>
      </c>
      <c r="M172" s="26" t="s">
        <v>40</v>
      </c>
      <c r="N172" s="26" t="s">
        <v>42</v>
      </c>
      <c r="O172" s="26" t="s">
        <v>58</v>
      </c>
      <c r="Q172" s="26" t="s">
        <v>68</v>
      </c>
      <c r="S172" s="26">
        <v>144</v>
      </c>
      <c r="T172" s="26" t="s">
        <v>164</v>
      </c>
      <c r="U172" s="26" t="s">
        <v>92</v>
      </c>
      <c r="V172" s="26" t="s">
        <v>92</v>
      </c>
      <c r="W172" s="26" t="s">
        <v>688</v>
      </c>
      <c r="X172" s="26" t="s">
        <v>92</v>
      </c>
      <c r="Y172" s="26" t="s">
        <v>92</v>
      </c>
      <c r="AI172" s="26" t="s">
        <v>48</v>
      </c>
      <c r="BD172" s="26" t="s">
        <v>93</v>
      </c>
    </row>
    <row r="173" spans="1:67" s="26" customFormat="1" ht="140.4" x14ac:dyDescent="0.3">
      <c r="A173" s="26" t="s">
        <v>136</v>
      </c>
      <c r="B173" s="26" t="s">
        <v>137</v>
      </c>
      <c r="C173" s="35" t="s">
        <v>689</v>
      </c>
      <c r="D173" s="26">
        <v>1972</v>
      </c>
      <c r="E173" s="26" t="s">
        <v>5</v>
      </c>
      <c r="F173" s="26" t="s">
        <v>12</v>
      </c>
      <c r="G173" s="26" t="s">
        <v>21</v>
      </c>
      <c r="H173" s="26" t="s">
        <v>642</v>
      </c>
      <c r="I173" s="26">
        <v>1995</v>
      </c>
      <c r="J173" s="26" t="s">
        <v>28</v>
      </c>
      <c r="K173" s="26" t="s">
        <v>42</v>
      </c>
      <c r="L173" s="26" t="s">
        <v>42</v>
      </c>
      <c r="M173" s="26" t="s">
        <v>41</v>
      </c>
      <c r="N173" s="26" t="s">
        <v>48</v>
      </c>
      <c r="O173" s="26" t="s">
        <v>57</v>
      </c>
      <c r="Q173" s="26" t="s">
        <v>67</v>
      </c>
      <c r="S173" s="26">
        <v>266</v>
      </c>
      <c r="T173" s="26" t="s">
        <v>632</v>
      </c>
      <c r="U173" s="26" t="s">
        <v>92</v>
      </c>
      <c r="V173" s="26" t="s">
        <v>92</v>
      </c>
      <c r="AI173" s="26" t="s">
        <v>42</v>
      </c>
      <c r="AK173" s="26" t="s">
        <v>92</v>
      </c>
      <c r="AL173" s="26" t="s">
        <v>690</v>
      </c>
      <c r="AN173" s="26" t="s">
        <v>92</v>
      </c>
      <c r="AO173" s="26" t="s">
        <v>104</v>
      </c>
      <c r="AP173" s="26" t="s">
        <v>105</v>
      </c>
      <c r="AQ173" s="26" t="s">
        <v>106</v>
      </c>
      <c r="AU173" s="26" t="s">
        <v>691</v>
      </c>
      <c r="AV173" s="26">
        <v>2017</v>
      </c>
      <c r="AW173" s="26">
        <v>7</v>
      </c>
      <c r="BD173" s="26" t="s">
        <v>92</v>
      </c>
      <c r="BE173" s="26" t="s">
        <v>692</v>
      </c>
    </row>
    <row r="174" spans="1:67" s="26" customFormat="1" ht="140.4" x14ac:dyDescent="0.3">
      <c r="A174" s="26" t="s">
        <v>136</v>
      </c>
      <c r="B174" s="26" t="s">
        <v>137</v>
      </c>
      <c r="C174" s="35" t="s">
        <v>693</v>
      </c>
      <c r="D174" s="26">
        <v>1982</v>
      </c>
      <c r="E174" s="26" t="s">
        <v>5</v>
      </c>
      <c r="F174" s="26" t="s">
        <v>14</v>
      </c>
      <c r="G174" s="26" t="s">
        <v>22</v>
      </c>
      <c r="H174" s="26" t="s">
        <v>643</v>
      </c>
      <c r="I174" s="26">
        <v>2009</v>
      </c>
      <c r="J174" s="26" t="s">
        <v>28</v>
      </c>
      <c r="K174" s="26" t="s">
        <v>41</v>
      </c>
      <c r="L174" s="26" t="s">
        <v>41</v>
      </c>
      <c r="M174" s="26" t="s">
        <v>41</v>
      </c>
      <c r="N174" s="26" t="s">
        <v>48</v>
      </c>
      <c r="O174" s="26" t="s">
        <v>57</v>
      </c>
      <c r="P174" s="26" t="s">
        <v>141</v>
      </c>
      <c r="Q174" s="26" t="s">
        <v>68</v>
      </c>
      <c r="S174" s="26">
        <v>134</v>
      </c>
      <c r="T174" s="26" t="s">
        <v>643</v>
      </c>
      <c r="U174" s="26" t="s">
        <v>92</v>
      </c>
      <c r="V174" s="26" t="s">
        <v>92</v>
      </c>
      <c r="AI174" s="26" t="s">
        <v>48</v>
      </c>
      <c r="AO174" s="26" t="s">
        <v>104</v>
      </c>
      <c r="AP174" s="26" t="s">
        <v>105</v>
      </c>
      <c r="AQ174" s="26" t="s">
        <v>104</v>
      </c>
      <c r="AR174" s="26" t="s">
        <v>105</v>
      </c>
      <c r="BD174" s="26" t="s">
        <v>92</v>
      </c>
      <c r="BE174" s="26" t="s">
        <v>643</v>
      </c>
    </row>
    <row r="175" spans="1:67" s="26" customFormat="1" ht="140.4" x14ac:dyDescent="0.3">
      <c r="A175" s="26" t="s">
        <v>136</v>
      </c>
      <c r="B175" s="26" t="s">
        <v>137</v>
      </c>
      <c r="C175" s="35" t="s">
        <v>694</v>
      </c>
      <c r="D175" s="26">
        <v>1977</v>
      </c>
      <c r="E175" s="26" t="s">
        <v>5</v>
      </c>
      <c r="F175" s="26" t="s">
        <v>14</v>
      </c>
      <c r="G175" s="26" t="s">
        <v>22</v>
      </c>
      <c r="H175" s="26" t="s">
        <v>695</v>
      </c>
      <c r="I175" s="26">
        <v>2004</v>
      </c>
      <c r="J175" s="26" t="s">
        <v>29</v>
      </c>
      <c r="K175" s="26" t="s">
        <v>40</v>
      </c>
      <c r="L175" s="26" t="s">
        <v>41</v>
      </c>
      <c r="M175" s="26" t="s">
        <v>41</v>
      </c>
      <c r="N175" s="26" t="s">
        <v>48</v>
      </c>
      <c r="O175" s="26" t="s">
        <v>57</v>
      </c>
      <c r="P175" s="26" t="s">
        <v>141</v>
      </c>
      <c r="Q175" s="26" t="s">
        <v>67</v>
      </c>
      <c r="S175" s="26">
        <v>27</v>
      </c>
      <c r="T175" s="26" t="s">
        <v>632</v>
      </c>
      <c r="U175" s="26" t="s">
        <v>92</v>
      </c>
      <c r="V175" s="26" t="s">
        <v>92</v>
      </c>
      <c r="W175" s="26" t="s">
        <v>655</v>
      </c>
      <c r="Y175" s="26" t="s">
        <v>92</v>
      </c>
      <c r="Z175" s="26" t="s">
        <v>582</v>
      </c>
      <c r="AB175" s="26" t="s">
        <v>92</v>
      </c>
      <c r="AI175" s="26" t="s">
        <v>48</v>
      </c>
      <c r="AJ175" s="26" t="s">
        <v>93</v>
      </c>
      <c r="AK175" s="26" t="s">
        <v>92</v>
      </c>
      <c r="AL175" s="26" t="s">
        <v>696</v>
      </c>
      <c r="AN175" s="26" t="s">
        <v>92</v>
      </c>
      <c r="AO175" s="26" t="s">
        <v>106</v>
      </c>
      <c r="AQ175" s="26" t="s">
        <v>105</v>
      </c>
      <c r="AR175" s="26" t="s">
        <v>104</v>
      </c>
      <c r="AU175" s="26" t="s">
        <v>144</v>
      </c>
      <c r="AV175" s="26">
        <v>2015</v>
      </c>
      <c r="AW175" s="26" t="s">
        <v>145</v>
      </c>
      <c r="BD175" s="26" t="s">
        <v>92</v>
      </c>
      <c r="BE175" s="26" t="s">
        <v>697</v>
      </c>
    </row>
    <row r="176" spans="1:67" s="26" customFormat="1" ht="140.4" x14ac:dyDescent="0.3">
      <c r="A176" s="26" t="s">
        <v>136</v>
      </c>
      <c r="B176" s="26" t="s">
        <v>137</v>
      </c>
      <c r="C176" s="35" t="s">
        <v>698</v>
      </c>
      <c r="D176" s="26">
        <v>1977</v>
      </c>
      <c r="E176" s="26" t="s">
        <v>6</v>
      </c>
      <c r="F176" s="26" t="s">
        <v>12</v>
      </c>
      <c r="G176" s="26" t="s">
        <v>21</v>
      </c>
      <c r="H176" s="26" t="s">
        <v>662</v>
      </c>
      <c r="I176" s="26">
        <v>2001</v>
      </c>
      <c r="J176" s="26" t="s">
        <v>35</v>
      </c>
      <c r="K176" s="26" t="s">
        <v>41</v>
      </c>
      <c r="L176" s="26" t="s">
        <v>44</v>
      </c>
      <c r="M176" s="26" t="s">
        <v>43</v>
      </c>
      <c r="N176" s="26" t="s">
        <v>42</v>
      </c>
      <c r="O176" s="26" t="s">
        <v>57</v>
      </c>
      <c r="S176" s="26">
        <v>193</v>
      </c>
      <c r="T176" s="26" t="s">
        <v>164</v>
      </c>
      <c r="W176" s="26" t="s">
        <v>632</v>
      </c>
      <c r="AI176" s="26" t="s">
        <v>42</v>
      </c>
      <c r="AK176" s="26" t="s">
        <v>92</v>
      </c>
      <c r="AO176" s="26" t="s">
        <v>106</v>
      </c>
      <c r="AR176" s="26" t="s">
        <v>105</v>
      </c>
      <c r="AU176" s="26" t="s">
        <v>699</v>
      </c>
      <c r="AV176" s="26">
        <v>2002</v>
      </c>
      <c r="BD176" s="26" t="s">
        <v>92</v>
      </c>
    </row>
    <row r="177" spans="1:67" s="26" customFormat="1" ht="140.4" x14ac:dyDescent="0.3">
      <c r="A177" s="26" t="s">
        <v>136</v>
      </c>
      <c r="B177" s="26" t="s">
        <v>137</v>
      </c>
      <c r="C177" s="35" t="s">
        <v>700</v>
      </c>
      <c r="D177" s="26">
        <v>1973</v>
      </c>
      <c r="E177" s="26" t="s">
        <v>5</v>
      </c>
      <c r="F177" s="26" t="s">
        <v>14</v>
      </c>
      <c r="G177" s="26" t="s">
        <v>22</v>
      </c>
      <c r="H177" s="26" t="s">
        <v>701</v>
      </c>
      <c r="I177" s="26">
        <v>2009</v>
      </c>
      <c r="J177" s="26" t="s">
        <v>28</v>
      </c>
      <c r="K177" s="26" t="s">
        <v>41</v>
      </c>
      <c r="L177" s="26" t="s">
        <v>41</v>
      </c>
      <c r="M177" s="26" t="s">
        <v>41</v>
      </c>
      <c r="N177" s="26" t="s">
        <v>49</v>
      </c>
      <c r="O177" s="26" t="s">
        <v>57</v>
      </c>
      <c r="P177" s="26" t="s">
        <v>190</v>
      </c>
      <c r="Q177" s="26" t="s">
        <v>68</v>
      </c>
      <c r="R177" s="26" t="s">
        <v>148</v>
      </c>
      <c r="S177" s="26">
        <v>237</v>
      </c>
      <c r="T177" s="26" t="s">
        <v>164</v>
      </c>
      <c r="U177" s="26" t="s">
        <v>92</v>
      </c>
      <c r="V177" s="26" t="s">
        <v>92</v>
      </c>
      <c r="AJ177" s="26" t="s">
        <v>92</v>
      </c>
      <c r="AO177" s="26" t="s">
        <v>106</v>
      </c>
      <c r="AP177" s="26" t="s">
        <v>107</v>
      </c>
      <c r="AQ177" s="26" t="s">
        <v>105</v>
      </c>
      <c r="AR177" s="26" t="s">
        <v>104</v>
      </c>
      <c r="BD177" s="26" t="s">
        <v>92</v>
      </c>
      <c r="BE177" s="26" t="s">
        <v>702</v>
      </c>
    </row>
    <row r="178" spans="1:67" s="26" customFormat="1" ht="140.4" x14ac:dyDescent="0.3">
      <c r="A178" s="26" t="s">
        <v>136</v>
      </c>
      <c r="B178" s="26" t="s">
        <v>137</v>
      </c>
      <c r="C178" s="26" t="s">
        <v>703</v>
      </c>
      <c r="D178" s="26">
        <v>1964</v>
      </c>
      <c r="E178" s="26" t="s">
        <v>5</v>
      </c>
      <c r="F178" s="26" t="s">
        <v>11</v>
      </c>
      <c r="G178" s="26" t="s">
        <v>22</v>
      </c>
      <c r="H178" s="26" t="s">
        <v>704</v>
      </c>
      <c r="I178" s="26">
        <v>2012</v>
      </c>
      <c r="J178" s="26" t="s">
        <v>35</v>
      </c>
      <c r="K178" s="26" t="s">
        <v>41</v>
      </c>
      <c r="L178" s="26" t="s">
        <v>41</v>
      </c>
      <c r="M178" s="26" t="s">
        <v>41</v>
      </c>
      <c r="N178" s="26" t="s">
        <v>48</v>
      </c>
      <c r="O178" s="26" t="s">
        <v>57</v>
      </c>
      <c r="P178" s="26" t="s">
        <v>141</v>
      </c>
      <c r="Q178" s="26" t="s">
        <v>68</v>
      </c>
      <c r="S178" s="26" t="s">
        <v>705</v>
      </c>
      <c r="T178" s="26" t="s">
        <v>706</v>
      </c>
      <c r="U178" s="26" t="s">
        <v>92</v>
      </c>
      <c r="V178" s="26" t="s">
        <v>92</v>
      </c>
      <c r="W178" s="26" t="s">
        <v>707</v>
      </c>
      <c r="X178" s="26" t="s">
        <v>92</v>
      </c>
      <c r="Y178" s="26" t="s">
        <v>92</v>
      </c>
      <c r="Z178" s="26" t="s">
        <v>708</v>
      </c>
      <c r="AA178" s="26" t="s">
        <v>92</v>
      </c>
      <c r="AB178" s="26" t="s">
        <v>92</v>
      </c>
      <c r="AC178" s="26" t="s">
        <v>709</v>
      </c>
      <c r="AD178" s="26" t="s">
        <v>92</v>
      </c>
      <c r="AE178" s="26" t="s">
        <v>92</v>
      </c>
      <c r="AI178" s="26" t="s">
        <v>48</v>
      </c>
      <c r="AJ178" s="26" t="s">
        <v>93</v>
      </c>
      <c r="AK178" s="26" t="s">
        <v>92</v>
      </c>
      <c r="AO178" s="26" t="s">
        <v>104</v>
      </c>
      <c r="AQ178" s="26" t="s">
        <v>105</v>
      </c>
      <c r="AR178" s="26" t="s">
        <v>104</v>
      </c>
      <c r="BD178" s="26" t="s">
        <v>92</v>
      </c>
      <c r="BE178" s="26" t="s">
        <v>710</v>
      </c>
      <c r="BI178" s="26" t="s">
        <v>92</v>
      </c>
      <c r="BO178" s="26" t="s">
        <v>711</v>
      </c>
    </row>
    <row r="179" spans="1:67" s="26" customFormat="1" ht="140.4" x14ac:dyDescent="0.3">
      <c r="A179" s="26" t="s">
        <v>136</v>
      </c>
      <c r="B179" s="26" t="s">
        <v>137</v>
      </c>
      <c r="C179" s="26" t="s">
        <v>712</v>
      </c>
      <c r="D179" s="26">
        <v>1969</v>
      </c>
      <c r="E179" s="26" t="s">
        <v>5</v>
      </c>
      <c r="F179" s="26" t="s">
        <v>13</v>
      </c>
      <c r="G179" s="26" t="s">
        <v>21</v>
      </c>
      <c r="H179" s="26" t="s">
        <v>623</v>
      </c>
      <c r="I179" s="26">
        <v>1996</v>
      </c>
      <c r="J179" s="26" t="s">
        <v>29</v>
      </c>
      <c r="K179" s="26" t="s">
        <v>42</v>
      </c>
      <c r="L179" s="26" t="s">
        <v>41</v>
      </c>
      <c r="M179" s="26" t="s">
        <v>41</v>
      </c>
      <c r="N179" s="26" t="s">
        <v>42</v>
      </c>
      <c r="O179" s="26" t="s">
        <v>57</v>
      </c>
      <c r="P179" s="26" t="s">
        <v>190</v>
      </c>
      <c r="Q179" s="26" t="s">
        <v>68</v>
      </c>
      <c r="R179" s="26" t="s">
        <v>148</v>
      </c>
      <c r="S179" s="26" t="s">
        <v>713</v>
      </c>
      <c r="T179" s="26" t="s">
        <v>714</v>
      </c>
      <c r="U179" s="26" t="s">
        <v>92</v>
      </c>
      <c r="V179" s="26" t="s">
        <v>92</v>
      </c>
      <c r="W179" s="26" t="s">
        <v>708</v>
      </c>
      <c r="X179" s="26" t="s">
        <v>92</v>
      </c>
      <c r="Y179" s="26" t="s">
        <v>92</v>
      </c>
      <c r="AI179" s="26" t="s">
        <v>42</v>
      </c>
      <c r="AJ179" s="26" t="s">
        <v>93</v>
      </c>
      <c r="AK179" s="26" t="s">
        <v>93</v>
      </c>
      <c r="AO179" s="26" t="s">
        <v>104</v>
      </c>
      <c r="AP179" s="26" t="s">
        <v>106</v>
      </c>
      <c r="AQ179" s="26" t="s">
        <v>105</v>
      </c>
      <c r="AU179" s="26" t="s">
        <v>715</v>
      </c>
      <c r="AV179" s="26">
        <v>2007</v>
      </c>
      <c r="AW179" s="26">
        <v>12</v>
      </c>
      <c r="BD179" s="26" t="s">
        <v>93</v>
      </c>
    </row>
    <row r="180" spans="1:67" s="26" customFormat="1" ht="140.4" x14ac:dyDescent="0.3">
      <c r="A180" s="26" t="s">
        <v>136</v>
      </c>
      <c r="B180" s="26" t="s">
        <v>137</v>
      </c>
      <c r="C180" s="26" t="s">
        <v>716</v>
      </c>
      <c r="D180" s="26">
        <v>1975</v>
      </c>
      <c r="E180" s="26" t="s">
        <v>5</v>
      </c>
      <c r="F180" s="26" t="s">
        <v>13</v>
      </c>
      <c r="G180" s="26" t="s">
        <v>22</v>
      </c>
      <c r="H180" s="26" t="s">
        <v>717</v>
      </c>
      <c r="I180" s="26">
        <v>2015</v>
      </c>
      <c r="J180" s="26" t="s">
        <v>35</v>
      </c>
      <c r="K180" s="26" t="s">
        <v>41</v>
      </c>
      <c r="L180" s="26" t="s">
        <v>42</v>
      </c>
      <c r="M180" s="26" t="s">
        <v>42</v>
      </c>
      <c r="N180" s="26" t="s">
        <v>49</v>
      </c>
      <c r="O180" s="26" t="s">
        <v>58</v>
      </c>
      <c r="P180" s="26" t="s">
        <v>141</v>
      </c>
      <c r="Q180" s="26" t="s">
        <v>68</v>
      </c>
      <c r="S180" s="26">
        <v>219</v>
      </c>
      <c r="T180" s="26" t="s">
        <v>718</v>
      </c>
      <c r="U180" s="26" t="s">
        <v>92</v>
      </c>
      <c r="V180" s="26" t="s">
        <v>92</v>
      </c>
      <c r="AI180" s="26" t="s">
        <v>42</v>
      </c>
      <c r="AJ180" s="26" t="s">
        <v>93</v>
      </c>
      <c r="AK180" s="26" t="s">
        <v>93</v>
      </c>
      <c r="AO180" s="26" t="s">
        <v>106</v>
      </c>
      <c r="AQ180" s="26" t="s">
        <v>104</v>
      </c>
      <c r="AR180" s="26" t="s">
        <v>105</v>
      </c>
      <c r="BD180" s="26" t="s">
        <v>92</v>
      </c>
      <c r="BE180" s="26" t="s">
        <v>719</v>
      </c>
      <c r="BF180" s="26" t="s">
        <v>117</v>
      </c>
      <c r="BH180" s="26" t="s">
        <v>282</v>
      </c>
    </row>
    <row r="181" spans="1:67" s="26" customFormat="1" ht="140.4" x14ac:dyDescent="0.3">
      <c r="A181" s="26" t="s">
        <v>136</v>
      </c>
      <c r="B181" s="26" t="s">
        <v>137</v>
      </c>
      <c r="C181" s="26" t="s">
        <v>720</v>
      </c>
      <c r="D181" s="26">
        <v>1980</v>
      </c>
      <c r="E181" s="26" t="s">
        <v>5</v>
      </c>
      <c r="F181" s="26" t="s">
        <v>12</v>
      </c>
      <c r="G181" s="26" t="s">
        <v>21</v>
      </c>
      <c r="H181" s="26" t="s">
        <v>721</v>
      </c>
      <c r="I181" s="26">
        <v>2006</v>
      </c>
      <c r="J181" s="26" t="s">
        <v>28</v>
      </c>
      <c r="K181" s="26" t="s">
        <v>41</v>
      </c>
      <c r="N181" s="26" t="s">
        <v>48</v>
      </c>
      <c r="O181" s="26" t="s">
        <v>57</v>
      </c>
      <c r="P181" s="26" t="s">
        <v>141</v>
      </c>
      <c r="Q181" s="26" t="s">
        <v>68</v>
      </c>
      <c r="T181" s="26" t="s">
        <v>714</v>
      </c>
      <c r="U181" s="26" t="s">
        <v>92</v>
      </c>
      <c r="V181" s="26" t="s">
        <v>92</v>
      </c>
      <c r="AI181" s="26" t="s">
        <v>48</v>
      </c>
      <c r="AJ181" s="26" t="s">
        <v>93</v>
      </c>
      <c r="AK181" s="26" t="s">
        <v>93</v>
      </c>
      <c r="AU181" s="26" t="s">
        <v>722</v>
      </c>
      <c r="AV181" s="26">
        <v>2016</v>
      </c>
      <c r="AW181" s="26">
        <v>20</v>
      </c>
      <c r="BD181" s="26" t="s">
        <v>92</v>
      </c>
      <c r="BE181" s="26" t="s">
        <v>723</v>
      </c>
    </row>
    <row r="182" spans="1:67" s="26" customFormat="1" ht="140.4" x14ac:dyDescent="0.3">
      <c r="A182" s="26" t="s">
        <v>136</v>
      </c>
      <c r="B182" s="26" t="s">
        <v>137</v>
      </c>
      <c r="C182" s="26" t="s">
        <v>724</v>
      </c>
      <c r="D182" s="26">
        <v>1985</v>
      </c>
      <c r="E182" s="26" t="s">
        <v>5</v>
      </c>
      <c r="F182" s="26" t="s">
        <v>14</v>
      </c>
      <c r="G182" s="26" t="s">
        <v>21</v>
      </c>
      <c r="H182" s="26" t="s">
        <v>725</v>
      </c>
      <c r="I182" s="26">
        <v>2010</v>
      </c>
      <c r="J182" s="26" t="s">
        <v>28</v>
      </c>
      <c r="K182" s="26" t="s">
        <v>41</v>
      </c>
      <c r="L182" s="26" t="s">
        <v>41</v>
      </c>
      <c r="M182" s="26" t="s">
        <v>41</v>
      </c>
      <c r="N182" s="26" t="s">
        <v>42</v>
      </c>
      <c r="O182" s="26" t="s">
        <v>58</v>
      </c>
      <c r="P182" s="26" t="s">
        <v>141</v>
      </c>
      <c r="Q182" s="26" t="s">
        <v>68</v>
      </c>
      <c r="R182" s="26" t="s">
        <v>579</v>
      </c>
      <c r="S182" s="26">
        <v>73</v>
      </c>
      <c r="T182" s="26" t="s">
        <v>725</v>
      </c>
      <c r="U182" s="26" t="s">
        <v>92</v>
      </c>
      <c r="V182" s="26" t="s">
        <v>92</v>
      </c>
      <c r="AI182" s="26" t="s">
        <v>48</v>
      </c>
      <c r="AJ182" s="26" t="s">
        <v>93</v>
      </c>
      <c r="AK182" s="26" t="s">
        <v>93</v>
      </c>
      <c r="AO182" s="26" t="s">
        <v>106</v>
      </c>
      <c r="AQ182" s="26" t="s">
        <v>105</v>
      </c>
      <c r="AR182" s="26" t="s">
        <v>104</v>
      </c>
      <c r="BD182" s="26" t="s">
        <v>92</v>
      </c>
      <c r="BE182" s="26" t="s">
        <v>725</v>
      </c>
    </row>
    <row r="183" spans="1:67" s="26" customFormat="1" ht="140.4" x14ac:dyDescent="0.3">
      <c r="A183" s="26" t="s">
        <v>136</v>
      </c>
      <c r="B183" s="26" t="s">
        <v>137</v>
      </c>
      <c r="C183" s="26" t="s">
        <v>726</v>
      </c>
      <c r="D183" s="26">
        <v>1959</v>
      </c>
      <c r="E183" s="26" t="s">
        <v>5</v>
      </c>
      <c r="F183" s="26" t="s">
        <v>14</v>
      </c>
      <c r="G183" s="26" t="s">
        <v>21</v>
      </c>
      <c r="H183" s="26" t="s">
        <v>727</v>
      </c>
      <c r="I183" s="26">
        <v>1982</v>
      </c>
      <c r="J183" s="26" t="s">
        <v>28</v>
      </c>
      <c r="K183" s="26" t="s">
        <v>41</v>
      </c>
      <c r="L183" s="26" t="s">
        <v>42</v>
      </c>
      <c r="N183" s="26" t="s">
        <v>42</v>
      </c>
      <c r="P183" s="26" t="s">
        <v>141</v>
      </c>
      <c r="Q183" s="26" t="s">
        <v>68</v>
      </c>
      <c r="S183" s="26">
        <v>372</v>
      </c>
      <c r="T183" s="26" t="s">
        <v>623</v>
      </c>
      <c r="V183" s="26" t="s">
        <v>92</v>
      </c>
      <c r="W183" s="26" t="s">
        <v>728</v>
      </c>
      <c r="Y183" s="26" t="s">
        <v>92</v>
      </c>
      <c r="Z183" s="26" t="s">
        <v>729</v>
      </c>
      <c r="AB183" s="26" t="s">
        <v>92</v>
      </c>
      <c r="AI183" s="26" t="s">
        <v>42</v>
      </c>
      <c r="AO183" s="26" t="s">
        <v>104</v>
      </c>
      <c r="AP183" s="26" t="s">
        <v>104</v>
      </c>
      <c r="AQ183" s="26" t="s">
        <v>104</v>
      </c>
      <c r="AR183" s="26" t="s">
        <v>105</v>
      </c>
      <c r="BD183" s="26" t="s">
        <v>92</v>
      </c>
      <c r="BE183" s="26" t="s">
        <v>730</v>
      </c>
      <c r="BF183" s="26" t="s">
        <v>117</v>
      </c>
      <c r="BH183" s="26" t="s">
        <v>731</v>
      </c>
    </row>
    <row r="184" spans="1:67" s="26" customFormat="1" ht="140.4" x14ac:dyDescent="0.3">
      <c r="A184" s="26" t="s">
        <v>136</v>
      </c>
      <c r="B184" s="26" t="s">
        <v>137</v>
      </c>
      <c r="C184" s="26" t="s">
        <v>732</v>
      </c>
      <c r="D184" s="26">
        <v>1972</v>
      </c>
      <c r="E184" s="26" t="s">
        <v>5</v>
      </c>
      <c r="F184" s="26" t="s">
        <v>12</v>
      </c>
      <c r="G184" s="26" t="s">
        <v>21</v>
      </c>
      <c r="H184" s="26" t="s">
        <v>733</v>
      </c>
      <c r="I184" s="26">
        <v>2004</v>
      </c>
      <c r="J184" s="26" t="s">
        <v>28</v>
      </c>
      <c r="K184" s="26" t="s">
        <v>41</v>
      </c>
      <c r="L184" s="26" t="s">
        <v>41</v>
      </c>
      <c r="M184" s="26" t="s">
        <v>41</v>
      </c>
      <c r="O184" s="26" t="s">
        <v>58</v>
      </c>
      <c r="T184" s="26" t="s">
        <v>714</v>
      </c>
      <c r="V184" s="26" t="s">
        <v>92</v>
      </c>
      <c r="AI184" s="26" t="s">
        <v>42</v>
      </c>
      <c r="AK184" s="26" t="s">
        <v>92</v>
      </c>
      <c r="AO184" s="26" t="s">
        <v>104</v>
      </c>
      <c r="AQ184" s="26" t="s">
        <v>106</v>
      </c>
      <c r="AR184" s="26" t="s">
        <v>107</v>
      </c>
      <c r="BD184" s="26" t="s">
        <v>92</v>
      </c>
      <c r="BE184" s="26" t="s">
        <v>734</v>
      </c>
      <c r="BF184" s="26" t="s">
        <v>117</v>
      </c>
    </row>
    <row r="185" spans="1:67" s="26" customFormat="1" ht="202.8" x14ac:dyDescent="0.3">
      <c r="A185" s="26" t="s">
        <v>136</v>
      </c>
      <c r="B185" s="26" t="s">
        <v>137</v>
      </c>
      <c r="C185" s="26" t="s">
        <v>735</v>
      </c>
      <c r="D185" s="26">
        <v>1971</v>
      </c>
      <c r="E185" s="26" t="s">
        <v>5</v>
      </c>
      <c r="F185" s="26" t="s">
        <v>14</v>
      </c>
      <c r="G185" s="26" t="s">
        <v>21</v>
      </c>
      <c r="H185" s="26" t="s">
        <v>736</v>
      </c>
      <c r="I185" s="26">
        <v>1995</v>
      </c>
      <c r="J185" s="26" t="s">
        <v>35</v>
      </c>
      <c r="K185" s="26" t="s">
        <v>41</v>
      </c>
      <c r="L185" s="26" t="s">
        <v>42</v>
      </c>
      <c r="M185" s="26" t="s">
        <v>41</v>
      </c>
      <c r="N185" s="26" t="s">
        <v>42</v>
      </c>
      <c r="O185" s="26" t="s">
        <v>58</v>
      </c>
      <c r="P185" s="26" t="s">
        <v>262</v>
      </c>
      <c r="Q185" s="26" t="s">
        <v>68</v>
      </c>
      <c r="R185" s="26" t="s">
        <v>148</v>
      </c>
      <c r="S185" s="26">
        <v>120</v>
      </c>
      <c r="T185" s="26" t="s">
        <v>737</v>
      </c>
      <c r="U185" s="26" t="s">
        <v>92</v>
      </c>
      <c r="V185" s="26" t="s">
        <v>92</v>
      </c>
      <c r="W185" s="26" t="s">
        <v>738</v>
      </c>
      <c r="X185" s="26" t="s">
        <v>92</v>
      </c>
      <c r="Y185" s="26" t="s">
        <v>92</v>
      </c>
      <c r="Z185" s="26" t="s">
        <v>739</v>
      </c>
      <c r="AA185" s="26" t="s">
        <v>92</v>
      </c>
      <c r="AB185" s="26" t="s">
        <v>92</v>
      </c>
      <c r="AI185" s="26" t="s">
        <v>41</v>
      </c>
      <c r="AK185" s="26" t="s">
        <v>92</v>
      </c>
      <c r="AL185" s="26" t="s">
        <v>740</v>
      </c>
      <c r="AN185" s="26" t="s">
        <v>92</v>
      </c>
      <c r="AO185" s="26" t="s">
        <v>105</v>
      </c>
      <c r="AP185" s="26" t="s">
        <v>105</v>
      </c>
      <c r="AQ185" s="26" t="s">
        <v>104</v>
      </c>
      <c r="AR185" s="26" t="s">
        <v>104</v>
      </c>
      <c r="AU185" s="26" t="s">
        <v>741</v>
      </c>
      <c r="AV185" s="26" t="s">
        <v>742</v>
      </c>
      <c r="AW185" s="26" t="s">
        <v>282</v>
      </c>
      <c r="BD185" s="26" t="s">
        <v>92</v>
      </c>
      <c r="BE185" s="26" t="s">
        <v>743</v>
      </c>
      <c r="BF185" s="26" t="s">
        <v>117</v>
      </c>
      <c r="BG185" s="26" t="s">
        <v>124</v>
      </c>
      <c r="BH185" s="26" t="s">
        <v>744</v>
      </c>
      <c r="BO185" s="26" t="s">
        <v>745</v>
      </c>
    </row>
    <row r="186" spans="1:67" s="26" customFormat="1" ht="140.4" x14ac:dyDescent="0.3">
      <c r="A186" s="26" t="s">
        <v>136</v>
      </c>
      <c r="B186" s="26" t="s">
        <v>137</v>
      </c>
      <c r="C186" s="26" t="s">
        <v>746</v>
      </c>
      <c r="D186" s="26">
        <v>1990</v>
      </c>
      <c r="E186" s="26" t="s">
        <v>5</v>
      </c>
      <c r="F186" s="26" t="s">
        <v>14</v>
      </c>
      <c r="G186" s="26" t="s">
        <v>22</v>
      </c>
      <c r="H186" s="26" t="s">
        <v>747</v>
      </c>
      <c r="I186" s="26">
        <v>2016</v>
      </c>
      <c r="J186" s="26" t="s">
        <v>35</v>
      </c>
      <c r="K186" s="26" t="s">
        <v>41</v>
      </c>
      <c r="L186" s="26" t="s">
        <v>41</v>
      </c>
      <c r="M186" s="26" t="s">
        <v>41</v>
      </c>
      <c r="N186" s="26" t="s">
        <v>47</v>
      </c>
      <c r="O186" s="26" t="s">
        <v>57</v>
      </c>
      <c r="P186" s="26" t="s">
        <v>141</v>
      </c>
      <c r="S186" s="26">
        <v>22</v>
      </c>
      <c r="T186" s="26" t="s">
        <v>748</v>
      </c>
      <c r="U186" s="26" t="s">
        <v>92</v>
      </c>
      <c r="V186" s="26" t="s">
        <v>92</v>
      </c>
      <c r="W186" s="26" t="s">
        <v>708</v>
      </c>
      <c r="X186" s="26" t="s">
        <v>92</v>
      </c>
      <c r="AI186" s="26" t="s">
        <v>48</v>
      </c>
      <c r="AO186" s="26" t="s">
        <v>105</v>
      </c>
      <c r="AP186" s="26" t="s">
        <v>105</v>
      </c>
      <c r="AQ186" s="26" t="s">
        <v>104</v>
      </c>
      <c r="AR186" s="26" t="s">
        <v>104</v>
      </c>
      <c r="AS186" s="26" t="s">
        <v>749</v>
      </c>
      <c r="BO186" s="26" t="s">
        <v>750</v>
      </c>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53 O55: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BD3:BD1048576 BI2:BN1048576 AD1:AE1048576 AA1:AB1048576 X1:Y1048576 U1:V1048576 AG1:AH1048576 AM1:AN1048576">
      <formula1>t</formula1>
    </dataValidation>
    <dataValidation type="list" allowBlank="1" showInputMessage="1" showErrorMessage="1" sqref="AO1:AO18 AP2:AR18 AT2:AT1048576 AO19: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ColWidth="9.109375" defaultRowHeight="14.4" x14ac:dyDescent="0.3"/>
  <cols>
    <col min="1" max="1" width="9.109375" style="4"/>
    <col min="2" max="2" width="22" style="4" customWidth="1"/>
    <col min="3" max="3" width="39.88671875" style="4" customWidth="1"/>
    <col min="4" max="4" width="32.88671875" style="4" customWidth="1"/>
    <col min="5" max="5" width="25.33203125" style="4" customWidth="1"/>
    <col min="6" max="6" width="16" style="4" customWidth="1"/>
    <col min="7" max="7" width="37.109375" style="4" customWidth="1"/>
    <col min="8" max="8" width="34" style="4" customWidth="1"/>
    <col min="9" max="9" width="27.6640625" style="4" customWidth="1"/>
    <col min="10" max="10" width="41" style="4" customWidth="1"/>
    <col min="11" max="14" width="9.109375" style="4"/>
    <col min="15" max="15" width="17.44140625" style="4" customWidth="1"/>
    <col min="16" max="16384" width="9.109375" style="4"/>
  </cols>
  <sheetData>
    <row r="1" spans="1:16" s="3" customFormat="1" x14ac:dyDescent="0.3">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09.2" x14ac:dyDescent="0.3">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2.4" x14ac:dyDescent="0.3">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2.4" x14ac:dyDescent="0.3">
      <c r="B4" s="5" t="s">
        <v>12</v>
      </c>
      <c r="C4" s="2" t="s">
        <v>19</v>
      </c>
      <c r="D4" s="6" t="s">
        <v>30</v>
      </c>
      <c r="E4" s="5" t="s">
        <v>42</v>
      </c>
      <c r="F4" s="5" t="s">
        <v>42</v>
      </c>
      <c r="G4" s="5" t="s">
        <v>59</v>
      </c>
      <c r="H4" s="10" t="s">
        <v>62</v>
      </c>
      <c r="I4" s="5" t="s">
        <v>35</v>
      </c>
      <c r="J4" s="11" t="s">
        <v>73</v>
      </c>
      <c r="K4" s="12" t="s">
        <v>42</v>
      </c>
      <c r="L4" s="1" t="s">
        <v>94</v>
      </c>
      <c r="N4" s="9" t="s">
        <v>106</v>
      </c>
      <c r="O4" s="2" t="s">
        <v>119</v>
      </c>
    </row>
    <row r="5" spans="1:16" ht="31.2" x14ac:dyDescent="0.3">
      <c r="B5" s="5" t="s">
        <v>13</v>
      </c>
      <c r="C5" s="2" t="s">
        <v>20</v>
      </c>
      <c r="D5" s="6" t="s">
        <v>31</v>
      </c>
      <c r="E5" s="5" t="s">
        <v>43</v>
      </c>
      <c r="F5" s="5" t="s">
        <v>49</v>
      </c>
      <c r="G5" s="5" t="s">
        <v>35</v>
      </c>
      <c r="H5" s="10" t="s">
        <v>63</v>
      </c>
      <c r="J5" s="5" t="s">
        <v>35</v>
      </c>
      <c r="K5" s="12" t="s">
        <v>85</v>
      </c>
      <c r="N5" s="9" t="s">
        <v>107</v>
      </c>
    </row>
    <row r="6" spans="1:16" ht="31.2" x14ac:dyDescent="0.3">
      <c r="B6" s="5" t="s">
        <v>14</v>
      </c>
      <c r="C6" s="2" t="s">
        <v>21</v>
      </c>
      <c r="D6" s="6" t="s">
        <v>32</v>
      </c>
      <c r="E6" s="5" t="s">
        <v>44</v>
      </c>
      <c r="H6" s="10" t="s">
        <v>64</v>
      </c>
    </row>
    <row r="7" spans="1:16" ht="31.2" x14ac:dyDescent="0.3">
      <c r="C7" s="2" t="s">
        <v>22</v>
      </c>
      <c r="D7" s="6" t="s">
        <v>33</v>
      </c>
      <c r="E7" s="8"/>
      <c r="H7" s="10" t="s">
        <v>65</v>
      </c>
    </row>
    <row r="8" spans="1:16" ht="15.6" x14ac:dyDescent="0.3">
      <c r="C8" s="2" t="s">
        <v>23</v>
      </c>
      <c r="D8" s="6" t="s">
        <v>34</v>
      </c>
      <c r="H8" s="5" t="s">
        <v>35</v>
      </c>
    </row>
    <row r="9" spans="1:16" ht="15.6" x14ac:dyDescent="0.3">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BO7"/>
  <sheetViews>
    <sheetView workbookViewId="0">
      <selection activeCell="A7" sqref="A7:BO7"/>
    </sheetView>
  </sheetViews>
  <sheetFormatPr defaultRowHeight="14.4" x14ac:dyDescent="0.3"/>
  <sheetData>
    <row r="7" spans="1:67" ht="409.6" x14ac:dyDescent="0.3">
      <c r="A7" s="15" t="s">
        <v>136</v>
      </c>
      <c r="B7" s="15" t="s">
        <v>137</v>
      </c>
      <c r="C7" s="15" t="s">
        <v>138</v>
      </c>
      <c r="D7" s="15">
        <v>1985</v>
      </c>
      <c r="E7" s="15" t="s">
        <v>5</v>
      </c>
      <c r="F7" s="15" t="s">
        <v>12</v>
      </c>
      <c r="G7" s="15" t="s">
        <v>22</v>
      </c>
      <c r="H7" s="15" t="s">
        <v>139</v>
      </c>
      <c r="I7" s="15">
        <v>2016</v>
      </c>
      <c r="J7" s="15" t="s">
        <v>140</v>
      </c>
      <c r="K7" s="15" t="s">
        <v>41</v>
      </c>
      <c r="L7" s="15" t="s">
        <v>41</v>
      </c>
      <c r="M7" s="15" t="s">
        <v>41</v>
      </c>
      <c r="N7" s="15" t="s">
        <v>49</v>
      </c>
      <c r="O7" s="15" t="s">
        <v>57</v>
      </c>
      <c r="P7" s="15" t="s">
        <v>141</v>
      </c>
      <c r="Q7" s="15" t="s">
        <v>35</v>
      </c>
      <c r="R7" s="15"/>
      <c r="S7" s="15">
        <v>121</v>
      </c>
      <c r="T7" s="15"/>
      <c r="U7" s="15"/>
      <c r="V7" s="15" t="s">
        <v>92</v>
      </c>
      <c r="W7" s="15" t="s">
        <v>142</v>
      </c>
      <c r="X7" s="15"/>
      <c r="Y7" s="15"/>
      <c r="Z7" s="15" t="s">
        <v>143</v>
      </c>
      <c r="AA7" s="15"/>
      <c r="AB7" s="15"/>
      <c r="AC7" s="15"/>
      <c r="AD7" s="15"/>
      <c r="AE7" s="15"/>
      <c r="AF7" s="15"/>
      <c r="AG7" s="15"/>
      <c r="AH7" s="15"/>
      <c r="AI7" s="15" t="s">
        <v>41</v>
      </c>
      <c r="AJ7" s="15" t="s">
        <v>93</v>
      </c>
      <c r="AK7" s="15" t="s">
        <v>93</v>
      </c>
      <c r="AL7" s="15"/>
      <c r="AM7" s="15" t="s">
        <v>93</v>
      </c>
      <c r="AN7" s="15" t="s">
        <v>93</v>
      </c>
      <c r="AO7" s="15" t="s">
        <v>105</v>
      </c>
      <c r="AP7" s="15" t="s">
        <v>106</v>
      </c>
      <c r="AQ7" s="15" t="s">
        <v>104</v>
      </c>
      <c r="AR7" s="15" t="s">
        <v>107</v>
      </c>
      <c r="AS7" s="15"/>
      <c r="AT7" s="15" t="s">
        <v>105</v>
      </c>
      <c r="AU7" s="15" t="s">
        <v>144</v>
      </c>
      <c r="AV7" s="15">
        <v>2015</v>
      </c>
      <c r="AW7" s="15" t="s">
        <v>145</v>
      </c>
      <c r="AX7" s="15"/>
      <c r="AY7" s="15"/>
      <c r="AZ7" s="15"/>
      <c r="BA7" s="15"/>
      <c r="BB7" s="15"/>
      <c r="BC7" s="15"/>
      <c r="BD7" s="15" t="s">
        <v>93</v>
      </c>
      <c r="BE7" s="15"/>
      <c r="BF7" s="15"/>
      <c r="BG7" s="15"/>
      <c r="BH7" s="15"/>
      <c r="BI7" s="15" t="s">
        <v>92</v>
      </c>
      <c r="BJ7" s="15" t="s">
        <v>92</v>
      </c>
      <c r="BK7" s="15" t="s">
        <v>92</v>
      </c>
      <c r="BL7" s="15" t="s">
        <v>92</v>
      </c>
      <c r="BM7" s="15" t="s">
        <v>92</v>
      </c>
      <c r="BN7" s="15" t="s">
        <v>92</v>
      </c>
      <c r="BO7" s="15"/>
    </row>
  </sheetData>
  <dataValidations count="16">
    <dataValidation type="list" allowBlank="1" showInputMessage="1" showErrorMessage="1" sqref="BG7">
      <formula1>v</formula1>
    </dataValidation>
    <dataValidation type="list" allowBlank="1" showInputMessage="1" showErrorMessage="1" sqref="BF7">
      <formula1>w</formula1>
    </dataValidation>
    <dataValidation type="list" allowBlank="1" showInputMessage="1" showErrorMessage="1" sqref="AT7 AO7:AR7">
      <formula1>u</formula1>
    </dataValidation>
    <dataValidation type="list" allowBlank="1" showInputMessage="1" showErrorMessage="1" sqref="AM7:AN7 AG7:AH7 BD7 U7:V7 X7:Y7 AA7:AB7 AD7:AE7 BI7:BN7">
      <formula1>t</formula1>
    </dataValidation>
    <dataValidation type="list" allowBlank="1" showInputMessage="1" showErrorMessage="1" sqref="AJ7:AK7">
      <formula1>s</formula1>
    </dataValidation>
    <dataValidation type="list" allowBlank="1" showInputMessage="1" showErrorMessage="1" sqref="AI7">
      <formula1>p</formula1>
    </dataValidation>
    <dataValidation type="list" allowBlank="1" showInputMessage="1" showErrorMessage="1" sqref="R7">
      <formula1>o</formula1>
    </dataValidation>
    <dataValidation type="list" allowBlank="1" showInputMessage="1" showErrorMessage="1" sqref="Q7">
      <formula1>n</formula1>
    </dataValidation>
    <dataValidation type="list" allowBlank="1" showInputMessage="1" showErrorMessage="1" sqref="P7">
      <formula1>l</formula1>
    </dataValidation>
    <dataValidation type="list" allowBlank="1" showInputMessage="1" showErrorMessage="1" sqref="O7">
      <formula1>i</formula1>
    </dataValidation>
    <dataValidation type="list" allowBlank="1" showInputMessage="1" showErrorMessage="1" sqref="N7">
      <formula1>h</formula1>
    </dataValidation>
    <dataValidation type="list" allowBlank="1" showInputMessage="1" showErrorMessage="1" sqref="K7:M7">
      <formula1>g</formula1>
    </dataValidation>
    <dataValidation type="list" allowBlank="1" showInputMessage="1" showErrorMessage="1" sqref="J7">
      <formula1>f</formula1>
    </dataValidation>
    <dataValidation type="list" allowBlank="1" showInputMessage="1" showErrorMessage="1" sqref="G7">
      <formula1>e</formula1>
    </dataValidation>
    <dataValidation type="list" allowBlank="1" showInputMessage="1" showErrorMessage="1" sqref="F7">
      <formula1>b</formula1>
    </dataValidation>
    <dataValidation type="list" allowBlank="1" showInputMessage="1" showErrorMessage="1" sqref="E7">
      <formula1>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2017-11-10T07:18:00Z</dcterms:modified>
</cp:coreProperties>
</file>